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8" yWindow="2712" windowWidth="9672" windowHeight="6012" tabRatio="162" activeTab="0"/>
  </bookViews>
  <sheets>
    <sheet name="ЮЭР 2014" sheetId="1" r:id="rId1"/>
  </sheets>
  <definedNames>
    <definedName name="_xlnm._FilterDatabase" localSheetId="0" hidden="1">'ЮЭР 2014'!$A$20:$T$64</definedName>
    <definedName name="_xlnm.Print_Titles" localSheetId="0">'ЮЭР 2014'!$16:$20</definedName>
    <definedName name="_xlnm.Print_Area" localSheetId="0">'ЮЭР 2014'!$A$1:$T$71</definedName>
  </definedNames>
  <calcPr fullCalcOnLoad="1"/>
</workbook>
</file>

<file path=xl/comments1.xml><?xml version="1.0" encoding="utf-8"?>
<comments xmlns="http://schemas.openxmlformats.org/spreadsheetml/2006/main">
  <authors>
    <author>Экономист</author>
  </authors>
  <commentList>
    <comment ref="E46" authorId="0">
      <text>
        <r>
          <rPr>
            <b/>
            <sz val="8"/>
            <rFont val="Tahoma"/>
            <family val="2"/>
          </rPr>
          <t xml:space="preserve">Экономист:
система РИЭР </t>
        </r>
        <r>
          <rPr>
            <sz val="8"/>
            <rFont val="Tahoma"/>
            <family val="2"/>
          </rPr>
          <t>(рационального использования энергоресурсов)</t>
        </r>
      </text>
    </comment>
  </commentList>
</comments>
</file>

<file path=xl/sharedStrings.xml><?xml version="1.0" encoding="utf-8"?>
<sst xmlns="http://schemas.openxmlformats.org/spreadsheetml/2006/main" count="469" uniqueCount="170">
  <si>
    <t>Способ закупки</t>
  </si>
  <si>
    <t>Планируемая стоимость рублей с НДС, 2015 год</t>
  </si>
  <si>
    <t>Планируемая стоимость рублей с НДС, 2014 год</t>
  </si>
  <si>
    <t xml:space="preserve"> -</t>
  </si>
  <si>
    <t>2.2</t>
  </si>
  <si>
    <t>Приложение</t>
  </si>
  <si>
    <t>к требованиям к форме плана закупки товаров (работ, услуг)</t>
  </si>
  <si>
    <t>План закупки товаров (работ, услуг)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</si>
  <si>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</si>
  <si>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</si>
  <si>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</si>
  <si>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</si>
  <si>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</si>
  <si>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</si>
  <si>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</si>
  <si>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</si>
  <si>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</si>
  <si>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Условия договора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</si>
  <si>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</si>
  <si>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</si>
  <si>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</si>
  <si>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</si>
  <si>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</si>
  <si>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</si>
  <si>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</si>
  <si>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</si>
  <si>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</si>
  <si>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</si>
  <si>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</si>
  <si>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</si>
  <si>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</si>
  <si>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ИТОГО:</t>
  </si>
  <si>
    <t>______________________________________________________________________________________________________________________</t>
  </si>
  <si>
    <t>__________________________________________</t>
  </si>
  <si>
    <t>(Ф.И.О., должность руководителя (уполномоченного лица) заказчика)</t>
  </si>
  <si>
    <t>(подпись)</t>
  </si>
  <si>
    <t xml:space="preserve">(дата утверждения) </t>
  </si>
  <si>
    <t>11.1</t>
  </si>
  <si>
    <t>11.2</t>
  </si>
  <si>
    <t>11.3</t>
  </si>
  <si>
    <t>11.4</t>
  </si>
  <si>
    <t>11.5</t>
  </si>
  <si>
    <t>нет</t>
  </si>
  <si>
    <t>утв. Постановлением Правительства РФ от 17.09.2012г. № 932</t>
  </si>
  <si>
    <t>______  __________________________________</t>
  </si>
  <si>
    <t>Наименование заказчика</t>
  </si>
  <si>
    <t>компл</t>
  </si>
  <si>
    <t>2.1</t>
  </si>
  <si>
    <t>Планируемая стоимость рублей с НДС, 2016 год</t>
  </si>
  <si>
    <t xml:space="preserve">Компьютерное оборудование и оргтехника </t>
  </si>
  <si>
    <t xml:space="preserve">
</t>
  </si>
  <si>
    <t>2943218; 2911180</t>
  </si>
  <si>
    <t>Канцелярские принадлежности</t>
  </si>
  <si>
    <t>Хозяйственные товары</t>
  </si>
  <si>
    <t>3699010; 2109020</t>
  </si>
  <si>
    <t>40.10.5</t>
  </si>
  <si>
    <t>Проведение обследования и экспертизы электросетевого оборудования</t>
  </si>
  <si>
    <t>Аренда нежилых помещений</t>
  </si>
  <si>
    <t>4 квартал 2014</t>
  </si>
  <si>
    <t>Блочно-модульные и комплектные трансформаторные подстанции (БКТП и КТП)</t>
  </si>
  <si>
    <t>Аренда объектов электросетевого хозяйства</t>
  </si>
  <si>
    <t>Общество с ограниченной ответственностью «ЮгЭнергоРесурс»</t>
  </si>
  <si>
    <t>350018 г. Краснодар, ул. Сормовская, 7</t>
  </si>
  <si>
    <t>г. Краснодар</t>
  </si>
  <si>
    <t>Макарец Александр Алексеевич, директор ООО "ЮгЭнергоРесурс"</t>
  </si>
  <si>
    <t>Разработка проекта нормативов образования отходов и лимитов на их размещение "Охрана окружающей среды" в г. Краснодар</t>
  </si>
  <si>
    <t>Наличие разрешительных документов на оказание услуг в сфере страхования</t>
  </si>
  <si>
    <t>796</t>
  </si>
  <si>
    <t xml:space="preserve">штука </t>
  </si>
  <si>
    <t>Программное обеспечение</t>
  </si>
  <si>
    <t>Информационные услуги "Фактор+"</t>
  </si>
  <si>
    <t>Соответствие требованиям системы, предъявляемым к экпертным центрам в системе РИЭР, наличие свидетельства об аккредитации</t>
  </si>
  <si>
    <t>-</t>
  </si>
  <si>
    <t>Сооветствие требованиям ГОСТ, ТУ, иным документам, устанавливающим требования к качеству данного нефтепродукта</t>
  </si>
  <si>
    <t>Наличие документов обязательной сертификации</t>
  </si>
  <si>
    <t>Правомерность использования систем «Фактор+»</t>
  </si>
  <si>
    <t>5020000</t>
  </si>
  <si>
    <t>Приобретение электроэнергии для компенсации фактических потерь</t>
  </si>
  <si>
    <t>киловатт-час</t>
  </si>
  <si>
    <t>9460000</t>
  </si>
  <si>
    <t xml:space="preserve">Техническое обслуживание и текущий ремонт объектов электросетевого хозяйства </t>
  </si>
  <si>
    <t>Единственный поставщик</t>
  </si>
  <si>
    <t>Сведения о начальной (максимальной) цене договора (лота), руб.</t>
  </si>
  <si>
    <t>Расчетно-кассовое обслуживание (услуги банка)</t>
  </si>
  <si>
    <t>792</t>
  </si>
  <si>
    <t>человек</t>
  </si>
  <si>
    <t xml:space="preserve">Страхование транспортных средств </t>
  </si>
  <si>
    <t>Добровольное медицинское страхование работников</t>
  </si>
  <si>
    <t>л</t>
  </si>
  <si>
    <t>ГСМ</t>
  </si>
  <si>
    <t>Раздел 1. Сырье, основные материалы</t>
  </si>
  <si>
    <t>Раздел 2. Вспомогательные материалы</t>
  </si>
  <si>
    <t>1.1</t>
  </si>
  <si>
    <t>Раздел 3. Работы и услуги производственного характера</t>
  </si>
  <si>
    <t>Раздел 4. Энергия (технологические цели)</t>
  </si>
  <si>
    <t>Раздел 5. Работы и услуги непроизводственного характера</t>
  </si>
  <si>
    <t>4.1</t>
  </si>
  <si>
    <t>5.1</t>
  </si>
  <si>
    <t xml:space="preserve">Услуги связи </t>
  </si>
  <si>
    <t>Услуги Интернет</t>
  </si>
  <si>
    <t>Наличие документов обязательной сертификации, зона покрытия, стоимость минуты</t>
  </si>
  <si>
    <t>Ремонт и обслуживание оргтехники</t>
  </si>
  <si>
    <t>5.2</t>
  </si>
  <si>
    <t>5.3</t>
  </si>
  <si>
    <t>5.4</t>
  </si>
  <si>
    <t>5.5</t>
  </si>
  <si>
    <t>5.6</t>
  </si>
  <si>
    <t>5.7</t>
  </si>
  <si>
    <t>5.8</t>
  </si>
  <si>
    <t>Почтовые услуги</t>
  </si>
  <si>
    <t>5.9</t>
  </si>
  <si>
    <t>Обучение персонала (повышение квалификации)</t>
  </si>
  <si>
    <t>5.10</t>
  </si>
  <si>
    <t>5.12</t>
  </si>
  <si>
    <t>5.11</t>
  </si>
  <si>
    <t>Аренда транспортных средств (у сотрудников)</t>
  </si>
  <si>
    <t>Ремонт и техническое обслуживание автотранспорта</t>
  </si>
  <si>
    <t xml:space="preserve">Расходы на медосмотр </t>
  </si>
  <si>
    <t>5.13</t>
  </si>
  <si>
    <t>5.14</t>
  </si>
  <si>
    <t>5.15</t>
  </si>
  <si>
    <t>5.17</t>
  </si>
  <si>
    <t xml:space="preserve">Проведение поверки средств измерений, оборудования </t>
  </si>
  <si>
    <t>Поверка/испытание средств защиты</t>
  </si>
  <si>
    <t>Техническая литература</t>
  </si>
  <si>
    <t>Материалы на ремонт</t>
  </si>
  <si>
    <t>Приборы и инструменты, средства труда</t>
  </si>
  <si>
    <t>Материалы по ОТ и ТБ (в т.ч. спец. одежда, средства защиты)</t>
  </si>
  <si>
    <t>2924263: 1816000</t>
  </si>
  <si>
    <t>Офисное оборудование и мебель</t>
  </si>
  <si>
    <t>Наличие розничной сети на территории г. Краснодара</t>
  </si>
  <si>
    <t>2.3</t>
  </si>
  <si>
    <t>2.4</t>
  </si>
  <si>
    <t>2.5</t>
  </si>
  <si>
    <t>2.6</t>
  </si>
  <si>
    <t>2.7</t>
  </si>
  <si>
    <t>Расчет и экспертиза потерь электрической энергии</t>
  </si>
  <si>
    <t>Расчет тарифа  на услуги по передаче электрической энергии</t>
  </si>
  <si>
    <t>3.1</t>
  </si>
  <si>
    <t>3.2</t>
  </si>
  <si>
    <t>3.3</t>
  </si>
  <si>
    <t>3.4</t>
  </si>
  <si>
    <t>3.5</t>
  </si>
  <si>
    <t>3.7</t>
  </si>
  <si>
    <t>3.8</t>
  </si>
  <si>
    <t>3.9</t>
  </si>
  <si>
    <t>3.10</t>
  </si>
  <si>
    <t>штука</t>
  </si>
  <si>
    <t>ед. условная</t>
  </si>
  <si>
    <t xml:space="preserve">Развитие и обслуживание системы АСКУЭ </t>
  </si>
  <si>
    <t>Планово-предупредительный ремонт (ППР)</t>
  </si>
  <si>
    <t>1.2</t>
  </si>
  <si>
    <t>Арендуемое имущество должно быть пригодным для целей использования</t>
  </si>
  <si>
    <t>Наличие  разрешительных документов на проведение банковских операций</t>
  </si>
  <si>
    <t>Планируемая стоимость рублей с НДС, 2017 год</t>
  </si>
  <si>
    <t>Планируемая стоимость рублей с НДС, 2014-2017 гг.</t>
  </si>
  <si>
    <t>1 квартал 2014</t>
  </si>
  <si>
    <t>Формирование аварийного запаса</t>
  </si>
  <si>
    <t>Высоковольтные испытания электрооборудования</t>
  </si>
  <si>
    <t>1 квартал 2014 (по графику ППР)</t>
  </si>
  <si>
    <t>2 квартал 2014</t>
  </si>
  <si>
    <t>4 квартал 2015</t>
  </si>
  <si>
    <t>Проектирование и выполнение электромонтажных работ</t>
  </si>
  <si>
    <t>3.6</t>
  </si>
  <si>
    <t>5.16</t>
  </si>
  <si>
    <t>5.18</t>
  </si>
  <si>
    <t xml:space="preserve">  на 2015 год</t>
  </si>
  <si>
    <t>(861)299-12-23</t>
  </si>
  <si>
    <t>q.skripnik@mail.ru</t>
  </si>
  <si>
    <t xml:space="preserve">                   "____" _________"  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</si>
</sst>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1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7.7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color indexed="8"/>
      <name val="Times New Roman"/>
      <family val="1"/>
    </font>
    <font>
      <sz val="14"/>
      <color indexed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7.7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4"/>
      <color rgb="FF0000FF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5" fillId="0" borderId="6" applyBorder="0">
      <alignment horizontal="center" vertical="center" wrapText="1"/>
      <protection/>
    </xf>
    <xf numFmtId="0" fontId="56" fillId="0" borderId="7" applyNumberFormat="0" applyFill="0" applyAlignment="0" applyProtection="0"/>
    <xf numFmtId="0" fontId="57" fillId="28" borderId="8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3" fillId="0" borderId="10" applyNumberFormat="0" applyFill="0" applyAlignment="0" applyProtection="0"/>
    <xf numFmtId="0" fontId="3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9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66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67" fillId="0" borderId="0" xfId="0" applyFont="1" applyAlignment="1">
      <alignment/>
    </xf>
    <xf numFmtId="0" fontId="47" fillId="0" borderId="0" xfId="0" applyFont="1" applyAlignment="1">
      <alignment wrapText="1"/>
    </xf>
    <xf numFmtId="0" fontId="6" fillId="0" borderId="11" xfId="57" applyFont="1" applyFill="1" applyBorder="1" applyAlignment="1">
      <alignment horizontal="left" vertical="center" wrapText="1"/>
      <protection/>
    </xf>
    <xf numFmtId="49" fontId="10" fillId="0" borderId="11" xfId="58" applyNumberFormat="1" applyFont="1" applyFill="1" applyBorder="1" applyAlignment="1">
      <alignment vertical="center" wrapText="1"/>
      <protection/>
    </xf>
    <xf numFmtId="1" fontId="10" fillId="0" borderId="11" xfId="65" applyNumberFormat="1" applyFont="1" applyFill="1" applyBorder="1" applyAlignment="1">
      <alignment horizontal="center" vertical="center"/>
      <protection/>
    </xf>
    <xf numFmtId="0" fontId="47" fillId="0" borderId="0" xfId="0" applyFont="1" applyAlignment="1">
      <alignment wrapText="1"/>
    </xf>
    <xf numFmtId="49" fontId="12" fillId="0" borderId="12" xfId="0" applyNumberFormat="1" applyFont="1" applyFill="1" applyBorder="1" applyAlignment="1">
      <alignment horizontal="center" vertical="center" wrapText="1"/>
    </xf>
    <xf numFmtId="1" fontId="12" fillId="0" borderId="1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7" xfId="57" applyNumberFormat="1" applyFont="1" applyFill="1" applyBorder="1" applyAlignment="1">
      <alignment horizontal="center" vertical="center" wrapText="1"/>
      <protection/>
    </xf>
    <xf numFmtId="49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12" xfId="57" applyFont="1" applyFill="1" applyBorder="1" applyAlignment="1">
      <alignment horizontal="left" vertical="center" wrapText="1"/>
      <protection/>
    </xf>
    <xf numFmtId="49" fontId="10" fillId="0" borderId="12" xfId="58" applyNumberFormat="1" applyFont="1" applyFill="1" applyBorder="1" applyAlignment="1">
      <alignment vertical="center" wrapText="1"/>
      <protection/>
    </xf>
    <xf numFmtId="4" fontId="10" fillId="0" borderId="12" xfId="57" applyNumberFormat="1" applyFont="1" applyFill="1" applyBorder="1" applyAlignment="1">
      <alignment horizontal="center" vertical="center" wrapText="1"/>
      <protection/>
    </xf>
    <xf numFmtId="0" fontId="5" fillId="6" borderId="0" xfId="0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49" fontId="16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6" fillId="0" borderId="0" xfId="0" applyNumberFormat="1" applyFont="1" applyFill="1" applyAlignment="1">
      <alignment horizontal="right" vertical="center" wrapText="1"/>
    </xf>
    <xf numFmtId="1" fontId="10" fillId="0" borderId="11" xfId="65" applyNumberFormat="1" applyFont="1" applyFill="1" applyBorder="1" applyAlignment="1">
      <alignment horizontal="center" vertical="center" wrapText="1"/>
      <protection/>
    </xf>
    <xf numFmtId="49" fontId="6" fillId="0" borderId="18" xfId="57" applyNumberFormat="1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49" fontId="10" fillId="0" borderId="18" xfId="58" applyNumberFormat="1" applyFont="1" applyFill="1" applyBorder="1" applyAlignment="1">
      <alignment vertical="center" wrapText="1"/>
      <protection/>
    </xf>
    <xf numFmtId="1" fontId="10" fillId="0" borderId="18" xfId="65" applyNumberFormat="1" applyFont="1" applyFill="1" applyBorder="1" applyAlignment="1">
      <alignment horizontal="center" vertical="center"/>
      <protection/>
    </xf>
    <xf numFmtId="49" fontId="6" fillId="0" borderId="19" xfId="57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6" fillId="0" borderId="20" xfId="57" applyFont="1" applyFill="1" applyBorder="1" applyAlignment="1">
      <alignment horizontal="left" vertical="center" wrapText="1"/>
      <protection/>
    </xf>
    <xf numFmtId="0" fontId="24" fillId="0" borderId="20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49" fontId="10" fillId="0" borderId="20" xfId="58" applyNumberFormat="1" applyFont="1" applyFill="1" applyBorder="1" applyAlignment="1">
      <alignment vertical="center" wrapText="1"/>
      <protection/>
    </xf>
    <xf numFmtId="4" fontId="10" fillId="0" borderId="18" xfId="0" applyNumberFormat="1" applyFont="1" applyFill="1" applyBorder="1" applyAlignment="1">
      <alignment horizontal="center" vertical="center" wrapText="1"/>
    </xf>
    <xf numFmtId="4" fontId="10" fillId="0" borderId="20" xfId="57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1" fontId="10" fillId="0" borderId="20" xfId="65" applyNumberFormat="1" applyFont="1" applyFill="1" applyBorder="1" applyAlignment="1">
      <alignment horizontal="center" vertical="center"/>
      <protection/>
    </xf>
    <xf numFmtId="4" fontId="1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49" fontId="6" fillId="0" borderId="23" xfId="57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" fontId="10" fillId="0" borderId="11" xfId="57" applyNumberFormat="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12" xfId="65" applyNumberFormat="1" applyFont="1" applyFill="1" applyBorder="1" applyAlignment="1">
      <alignment horizontal="center" vertical="center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/>
    </xf>
    <xf numFmtId="0" fontId="6" fillId="0" borderId="11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3" fontId="6" fillId="0" borderId="11" xfId="57" applyNumberFormat="1" applyFont="1" applyFill="1" applyBorder="1" applyAlignment="1">
      <alignment horizontal="center" vertical="center" wrapText="1"/>
      <protection/>
    </xf>
    <xf numFmtId="4" fontId="17" fillId="0" borderId="20" xfId="0" applyNumberFormat="1" applyFont="1" applyFill="1" applyBorder="1" applyAlignment="1">
      <alignment horizontal="left" vertical="center" wrapText="1"/>
    </xf>
    <xf numFmtId="4" fontId="24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wrapText="1"/>
      <protection/>
    </xf>
    <xf numFmtId="0" fontId="6" fillId="0" borderId="11" xfId="57" applyFont="1" applyFill="1" applyBorder="1" applyAlignment="1">
      <alignment horizontal="left" wrapText="1"/>
      <protection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49" fontId="16" fillId="0" borderId="0" xfId="0" applyNumberFormat="1" applyFont="1" applyFill="1" applyAlignment="1">
      <alignment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4" fontId="17" fillId="6" borderId="15" xfId="0" applyNumberFormat="1" applyFont="1" applyFill="1" applyBorder="1" applyAlignment="1">
      <alignment horizontal="left" vertical="center" wrapText="1"/>
    </xf>
    <xf numFmtId="4" fontId="17" fillId="6" borderId="16" xfId="0" applyNumberFormat="1" applyFont="1" applyFill="1" applyBorder="1" applyAlignment="1">
      <alignment horizontal="left" vertical="center" wrapText="1"/>
    </xf>
    <xf numFmtId="0" fontId="14" fillId="0" borderId="31" xfId="58" applyNumberFormat="1" applyFont="1" applyFill="1" applyBorder="1" applyAlignment="1">
      <alignment horizontal="center" vertical="center" wrapText="1"/>
      <protection/>
    </xf>
    <xf numFmtId="0" fontId="14" fillId="0" borderId="20" xfId="58" applyNumberFormat="1" applyFont="1" applyFill="1" applyBorder="1" applyAlignment="1">
      <alignment horizontal="center" vertical="center" wrapText="1"/>
      <protection/>
    </xf>
    <xf numFmtId="0" fontId="14" fillId="0" borderId="26" xfId="58" applyNumberFormat="1" applyFont="1" applyFill="1" applyBorder="1" applyAlignment="1">
      <alignment horizontal="center" vertical="center" wrapText="1"/>
      <protection/>
    </xf>
    <xf numFmtId="49" fontId="12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9" fillId="6" borderId="15" xfId="0" applyFont="1" applyFill="1" applyBorder="1" applyAlignment="1">
      <alignment horizontal="left" vertical="center" wrapText="1"/>
    </xf>
    <xf numFmtId="4" fontId="9" fillId="6" borderId="15" xfId="0" applyNumberFormat="1" applyFont="1" applyFill="1" applyBorder="1" applyAlignment="1">
      <alignment horizontal="left" vertical="center" wrapText="1"/>
    </xf>
    <xf numFmtId="4" fontId="9" fillId="6" borderId="31" xfId="0" applyNumberFormat="1" applyFont="1" applyFill="1" applyBorder="1" applyAlignment="1">
      <alignment horizontal="left" vertical="center" wrapText="1"/>
    </xf>
    <xf numFmtId="4" fontId="9" fillId="6" borderId="16" xfId="0" applyNumberFormat="1" applyFont="1" applyFill="1" applyBorder="1" applyAlignment="1">
      <alignment horizontal="left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left" vertical="center" wrapText="1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37" xfId="0" applyNumberFormat="1" applyFont="1" applyFill="1" applyBorder="1" applyAlignment="1">
      <alignment horizontal="left" vertical="center" wrapText="1"/>
    </xf>
    <xf numFmtId="0" fontId="52" fillId="0" borderId="35" xfId="42" applyNumberFormat="1" applyFill="1" applyBorder="1" applyAlignment="1" applyProtection="1">
      <alignment horizontal="left" vertical="center" wrapText="1"/>
      <protection/>
    </xf>
    <xf numFmtId="0" fontId="68" fillId="0" borderId="36" xfId="0" applyNumberFormat="1" applyFont="1" applyFill="1" applyBorder="1" applyAlignment="1">
      <alignment horizontal="left" vertical="center" wrapText="1"/>
    </xf>
    <xf numFmtId="0" fontId="68" fillId="0" borderId="37" xfId="0" applyNumberFormat="1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right" vertical="center" wrapText="1"/>
    </xf>
    <xf numFmtId="49" fontId="16" fillId="0" borderId="0" xfId="0" applyNumberFormat="1" applyFont="1" applyFill="1" applyAlignment="1">
      <alignment horizontal="left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9" fontId="25" fillId="0" borderId="0" xfId="0" applyNumberFormat="1" applyFont="1" applyFill="1" applyAlignment="1">
      <alignment horizontal="left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17" fillId="6" borderId="14" xfId="0" applyFont="1" applyFill="1" applyBorder="1" applyAlignment="1">
      <alignment horizontal="left" vertical="center" wrapText="1"/>
    </xf>
    <xf numFmtId="0" fontId="17" fillId="6" borderId="15" xfId="0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" fontId="17" fillId="6" borderId="31" xfId="0" applyNumberFormat="1" applyFont="1" applyFill="1" applyBorder="1" applyAlignment="1">
      <alignment horizontal="left" vertical="center" wrapText="1"/>
    </xf>
    <xf numFmtId="4" fontId="17" fillId="6" borderId="26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.skripnik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80"/>
  <sheetViews>
    <sheetView tabSelected="1" view="pageBreakPreview" zoomScale="50" zoomScaleNormal="40" zoomScaleSheetLayoutView="50" zoomScalePageLayoutView="0" workbookViewId="0" topLeftCell="A1">
      <pane ySplit="20" topLeftCell="A63" activePane="bottomLeft" state="frozen"/>
      <selection pane="topLeft" activeCell="A15" sqref="A15"/>
      <selection pane="bottomLeft" activeCell="J68" sqref="J68"/>
    </sheetView>
  </sheetViews>
  <sheetFormatPr defaultColWidth="9.140625" defaultRowHeight="15" outlineLevelRow="1" outlineLevelCol="1"/>
  <cols>
    <col min="1" max="1" width="11.8515625" style="7" customWidth="1"/>
    <col min="2" max="2" width="10.421875" style="7" customWidth="1"/>
    <col min="3" max="3" width="11.57421875" style="7" customWidth="1"/>
    <col min="4" max="4" width="37.421875" style="7" customWidth="1"/>
    <col min="5" max="5" width="17.7109375" style="13" customWidth="1"/>
    <col min="6" max="7" width="13.140625" style="7" customWidth="1"/>
    <col min="8" max="8" width="12.7109375" style="41" customWidth="1"/>
    <col min="9" max="9" width="14.7109375" style="7" customWidth="1"/>
    <col min="10" max="10" width="20.57421875" style="7" customWidth="1"/>
    <col min="11" max="11" width="18.7109375" style="34" customWidth="1"/>
    <col min="12" max="13" width="17.421875" style="7" hidden="1" customWidth="1" outlineLevel="1"/>
    <col min="14" max="14" width="16.7109375" style="7" hidden="1" customWidth="1" outlineLevel="1"/>
    <col min="15" max="15" width="18.7109375" style="7" hidden="1" customWidth="1" outlineLevel="1"/>
    <col min="16" max="16" width="19.140625" style="7" hidden="1" customWidth="1" outlineLevel="1"/>
    <col min="17" max="17" width="15.421875" style="41" customWidth="1" collapsed="1"/>
    <col min="18" max="19" width="15.421875" style="7" customWidth="1"/>
    <col min="20" max="20" width="11.57421875" style="7" customWidth="1"/>
    <col min="21" max="16384" width="9.140625" style="7" customWidth="1"/>
  </cols>
  <sheetData>
    <row r="1" spans="1:20" ht="18.75">
      <c r="A1" s="8"/>
      <c r="B1" s="8"/>
      <c r="C1" s="1"/>
      <c r="D1" s="1"/>
      <c r="E1" s="3"/>
      <c r="F1" s="10"/>
      <c r="G1" s="10"/>
      <c r="H1" s="35"/>
      <c r="I1" s="156" t="s">
        <v>5</v>
      </c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</row>
    <row r="2" spans="1:20" ht="18.75">
      <c r="A2" s="10"/>
      <c r="B2" s="2"/>
      <c r="C2" s="1"/>
      <c r="D2" s="1"/>
      <c r="E2" s="3"/>
      <c r="F2" s="10"/>
      <c r="G2" s="10"/>
      <c r="H2" s="35"/>
      <c r="I2" s="156" t="s">
        <v>6</v>
      </c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</row>
    <row r="3" spans="1:20" ht="18.75">
      <c r="A3" s="4"/>
      <c r="B3" s="4"/>
      <c r="C3" s="4"/>
      <c r="D3" s="4"/>
      <c r="E3" s="4"/>
      <c r="F3" s="4"/>
      <c r="G3" s="4"/>
      <c r="H3" s="36"/>
      <c r="I3" s="158" t="s">
        <v>43</v>
      </c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1:20" ht="18.75">
      <c r="A4" s="4"/>
      <c r="B4" s="4"/>
      <c r="C4" s="4"/>
      <c r="D4" s="4"/>
      <c r="E4" s="4"/>
      <c r="F4" s="4"/>
      <c r="G4" s="4"/>
      <c r="H4" s="36"/>
      <c r="I4" s="11"/>
      <c r="J4" s="11"/>
      <c r="K4" s="2"/>
      <c r="L4" s="11"/>
      <c r="M4" s="11"/>
      <c r="N4" s="11"/>
      <c r="O4" s="11"/>
      <c r="P4" s="11"/>
      <c r="Q4" s="42"/>
      <c r="R4" s="11"/>
      <c r="S4" s="11"/>
      <c r="T4" s="11"/>
    </row>
    <row r="5" spans="1:20" ht="20.25">
      <c r="A5" s="157" t="s">
        <v>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</row>
    <row r="6" spans="1:20" ht="20.25">
      <c r="A6" s="157" t="s">
        <v>166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</row>
    <row r="7" spans="1:20" ht="20.25">
      <c r="A7" s="9"/>
      <c r="B7" s="9"/>
      <c r="C7" s="9"/>
      <c r="D7" s="9"/>
      <c r="E7" s="9"/>
      <c r="F7" s="9"/>
      <c r="G7" s="9"/>
      <c r="H7" s="37"/>
      <c r="I7" s="9"/>
      <c r="J7" s="9"/>
      <c r="K7" s="9"/>
      <c r="L7" s="9"/>
      <c r="M7" s="9"/>
      <c r="N7" s="9"/>
      <c r="O7" s="9"/>
      <c r="P7" s="9"/>
      <c r="Q7" s="37"/>
      <c r="R7" s="9"/>
      <c r="S7" s="9"/>
      <c r="T7" s="9"/>
    </row>
    <row r="8" spans="1:20" ht="18.75">
      <c r="A8" s="144" t="s">
        <v>45</v>
      </c>
      <c r="B8" s="145"/>
      <c r="C8" s="145"/>
      <c r="D8" s="146"/>
      <c r="E8" s="147" t="s">
        <v>61</v>
      </c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9"/>
    </row>
    <row r="9" spans="1:20" ht="18.75">
      <c r="A9" s="144" t="s">
        <v>8</v>
      </c>
      <c r="B9" s="145"/>
      <c r="C9" s="145"/>
      <c r="D9" s="146"/>
      <c r="E9" s="147" t="s">
        <v>62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9"/>
    </row>
    <row r="10" spans="1:20" ht="18.75">
      <c r="A10" s="144" t="s">
        <v>9</v>
      </c>
      <c r="B10" s="145"/>
      <c r="C10" s="145"/>
      <c r="D10" s="146"/>
      <c r="E10" s="147" t="s">
        <v>167</v>
      </c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9"/>
    </row>
    <row r="11" spans="1:20" ht="18.75">
      <c r="A11" s="144" t="s">
        <v>10</v>
      </c>
      <c r="B11" s="145"/>
      <c r="C11" s="145"/>
      <c r="D11" s="146"/>
      <c r="E11" s="150" t="s">
        <v>168</v>
      </c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2"/>
    </row>
    <row r="12" spans="1:20" ht="18.75">
      <c r="A12" s="144" t="s">
        <v>11</v>
      </c>
      <c r="B12" s="145"/>
      <c r="C12" s="145"/>
      <c r="D12" s="146"/>
      <c r="E12" s="147">
        <v>2312127503</v>
      </c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9"/>
    </row>
    <row r="13" spans="1:20" ht="18.75">
      <c r="A13" s="144" t="s">
        <v>12</v>
      </c>
      <c r="B13" s="145"/>
      <c r="C13" s="145"/>
      <c r="D13" s="146"/>
      <c r="E13" s="147">
        <v>231201001</v>
      </c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9"/>
    </row>
    <row r="14" spans="1:20" ht="18.75">
      <c r="A14" s="173" t="s">
        <v>13</v>
      </c>
      <c r="B14" s="145"/>
      <c r="C14" s="145"/>
      <c r="D14" s="146"/>
      <c r="E14" s="147">
        <v>3401000000</v>
      </c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9"/>
    </row>
    <row r="15" spans="1:20" ht="19.5" thickBot="1">
      <c r="A15" s="118"/>
      <c r="B15" s="5"/>
      <c r="C15" s="5"/>
      <c r="D15" s="5"/>
      <c r="E15" s="6"/>
      <c r="F15" s="6"/>
      <c r="G15" s="6"/>
      <c r="H15" s="38"/>
      <c r="I15" s="6"/>
      <c r="J15" s="6"/>
      <c r="K15" s="33"/>
      <c r="L15" s="6"/>
      <c r="M15" s="6"/>
      <c r="N15" s="6"/>
      <c r="O15" s="6"/>
      <c r="P15" s="6"/>
      <c r="Q15" s="38"/>
      <c r="R15" s="6"/>
      <c r="S15" s="6"/>
      <c r="T15" s="6"/>
    </row>
    <row r="16" spans="1:20" s="12" customFormat="1" ht="15.75" customHeight="1" thickBot="1">
      <c r="A16" s="169" t="s">
        <v>14</v>
      </c>
      <c r="B16" s="140" t="s">
        <v>15</v>
      </c>
      <c r="C16" s="140" t="s">
        <v>16</v>
      </c>
      <c r="D16" s="141" t="s">
        <v>17</v>
      </c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3"/>
      <c r="S16" s="140" t="s">
        <v>0</v>
      </c>
      <c r="T16" s="153" t="s">
        <v>18</v>
      </c>
    </row>
    <row r="17" spans="1:20" s="12" customFormat="1" ht="15" customHeight="1">
      <c r="A17" s="169"/>
      <c r="B17" s="120"/>
      <c r="C17" s="120"/>
      <c r="D17" s="119" t="s">
        <v>19</v>
      </c>
      <c r="E17" s="119" t="s">
        <v>20</v>
      </c>
      <c r="F17" s="122" t="s">
        <v>21</v>
      </c>
      <c r="G17" s="123"/>
      <c r="H17" s="119" t="s">
        <v>22</v>
      </c>
      <c r="I17" s="131" t="s">
        <v>23</v>
      </c>
      <c r="J17" s="132"/>
      <c r="K17" s="119" t="s">
        <v>82</v>
      </c>
      <c r="L17" s="128" t="s">
        <v>2</v>
      </c>
      <c r="M17" s="128" t="s">
        <v>1</v>
      </c>
      <c r="N17" s="128" t="s">
        <v>48</v>
      </c>
      <c r="O17" s="128" t="s">
        <v>154</v>
      </c>
      <c r="P17" s="128" t="s">
        <v>155</v>
      </c>
      <c r="Q17" s="131" t="s">
        <v>24</v>
      </c>
      <c r="R17" s="132"/>
      <c r="S17" s="120"/>
      <c r="T17" s="154"/>
    </row>
    <row r="18" spans="1:20" s="12" customFormat="1" ht="15" customHeight="1">
      <c r="A18" s="169"/>
      <c r="B18" s="120"/>
      <c r="C18" s="120"/>
      <c r="D18" s="120"/>
      <c r="E18" s="120"/>
      <c r="F18" s="124"/>
      <c r="G18" s="125"/>
      <c r="H18" s="120"/>
      <c r="I18" s="133"/>
      <c r="J18" s="134"/>
      <c r="K18" s="120"/>
      <c r="L18" s="129"/>
      <c r="M18" s="129"/>
      <c r="N18" s="129"/>
      <c r="O18" s="129"/>
      <c r="P18" s="129"/>
      <c r="Q18" s="133"/>
      <c r="R18" s="134"/>
      <c r="S18" s="120"/>
      <c r="T18" s="155"/>
    </row>
    <row r="19" spans="1:20" s="12" customFormat="1" ht="76.5" customHeight="1" thickBot="1">
      <c r="A19" s="170"/>
      <c r="B19" s="121"/>
      <c r="C19" s="121"/>
      <c r="D19" s="121"/>
      <c r="E19" s="121"/>
      <c r="F19" s="18" t="s">
        <v>25</v>
      </c>
      <c r="G19" s="18" t="s">
        <v>26</v>
      </c>
      <c r="H19" s="121"/>
      <c r="I19" s="19" t="s">
        <v>27</v>
      </c>
      <c r="J19" s="19" t="s">
        <v>26</v>
      </c>
      <c r="K19" s="121"/>
      <c r="L19" s="130"/>
      <c r="M19" s="130"/>
      <c r="N19" s="130"/>
      <c r="O19" s="130"/>
      <c r="P19" s="130"/>
      <c r="Q19" s="19" t="s">
        <v>28</v>
      </c>
      <c r="R19" s="19" t="s">
        <v>29</v>
      </c>
      <c r="S19" s="121"/>
      <c r="T19" s="20" t="s">
        <v>30</v>
      </c>
    </row>
    <row r="20" spans="1:20" s="12" customFormat="1" ht="15.75" customHeight="1" thickBot="1">
      <c r="A20" s="21">
        <v>1</v>
      </c>
      <c r="B20" s="22">
        <v>2</v>
      </c>
      <c r="C20" s="22">
        <v>3</v>
      </c>
      <c r="D20" s="22">
        <v>4</v>
      </c>
      <c r="E20" s="22">
        <v>5</v>
      </c>
      <c r="F20" s="22">
        <v>6</v>
      </c>
      <c r="G20" s="22">
        <v>7</v>
      </c>
      <c r="H20" s="39">
        <v>8</v>
      </c>
      <c r="I20" s="22">
        <v>9</v>
      </c>
      <c r="J20" s="22">
        <v>10</v>
      </c>
      <c r="K20" s="22">
        <v>11</v>
      </c>
      <c r="L20" s="23" t="s">
        <v>37</v>
      </c>
      <c r="M20" s="23" t="s">
        <v>38</v>
      </c>
      <c r="N20" s="23" t="s">
        <v>39</v>
      </c>
      <c r="O20" s="23" t="s">
        <v>40</v>
      </c>
      <c r="P20" s="23" t="s">
        <v>41</v>
      </c>
      <c r="Q20" s="39">
        <v>12</v>
      </c>
      <c r="R20" s="22">
        <v>13</v>
      </c>
      <c r="S20" s="22">
        <v>14</v>
      </c>
      <c r="T20" s="24">
        <v>15</v>
      </c>
    </row>
    <row r="21" spans="1:20" s="32" customFormat="1" ht="51" customHeight="1" thickBot="1">
      <c r="A21" s="135" t="s">
        <v>90</v>
      </c>
      <c r="B21" s="136"/>
      <c r="C21" s="136"/>
      <c r="D21" s="136"/>
      <c r="E21" s="136"/>
      <c r="F21" s="136"/>
      <c r="G21" s="136"/>
      <c r="H21" s="136"/>
      <c r="I21" s="136"/>
      <c r="J21" s="136"/>
      <c r="K21" s="137">
        <f>SUM(K22:K23)</f>
        <v>410000</v>
      </c>
      <c r="L21" s="137"/>
      <c r="M21" s="137"/>
      <c r="N21" s="137"/>
      <c r="O21" s="137"/>
      <c r="P21" s="137"/>
      <c r="Q21" s="138"/>
      <c r="R21" s="138"/>
      <c r="S21" s="137"/>
      <c r="T21" s="139"/>
    </row>
    <row r="22" spans="1:20" s="61" customFormat="1" ht="51" customHeight="1" outlineLevel="1">
      <c r="A22" s="49" t="s">
        <v>92</v>
      </c>
      <c r="B22" s="50" t="s">
        <v>55</v>
      </c>
      <c r="C22" s="51" t="s">
        <v>51</v>
      </c>
      <c r="D22" s="52" t="s">
        <v>125</v>
      </c>
      <c r="E22" s="51" t="s">
        <v>3</v>
      </c>
      <c r="F22" s="53">
        <v>839</v>
      </c>
      <c r="G22" s="53" t="s">
        <v>46</v>
      </c>
      <c r="H22" s="54" t="s">
        <v>72</v>
      </c>
      <c r="I22" s="55">
        <v>3401000000</v>
      </c>
      <c r="J22" s="56" t="s">
        <v>63</v>
      </c>
      <c r="K22" s="57">
        <v>230000</v>
      </c>
      <c r="L22" s="58"/>
      <c r="M22" s="58"/>
      <c r="N22" s="58"/>
      <c r="O22" s="58"/>
      <c r="P22" s="58"/>
      <c r="Q22" s="16" t="s">
        <v>156</v>
      </c>
      <c r="R22" s="16" t="s">
        <v>58</v>
      </c>
      <c r="S22" s="59" t="s">
        <v>81</v>
      </c>
      <c r="T22" s="60" t="s">
        <v>42</v>
      </c>
    </row>
    <row r="23" spans="1:20" s="73" customFormat="1" ht="130.5" customHeight="1" outlineLevel="1" thickBot="1">
      <c r="A23" s="26" t="s">
        <v>151</v>
      </c>
      <c r="B23" s="62" t="s">
        <v>55</v>
      </c>
      <c r="C23" s="63">
        <v>2320212</v>
      </c>
      <c r="D23" s="64" t="s">
        <v>89</v>
      </c>
      <c r="E23" s="65" t="s">
        <v>73</v>
      </c>
      <c r="F23" s="66">
        <v>112</v>
      </c>
      <c r="G23" s="66" t="s">
        <v>88</v>
      </c>
      <c r="H23" s="67">
        <v>5000</v>
      </c>
      <c r="I23" s="68">
        <v>3401000000</v>
      </c>
      <c r="J23" s="30" t="s">
        <v>63</v>
      </c>
      <c r="K23" s="69">
        <v>180000</v>
      </c>
      <c r="L23" s="70"/>
      <c r="M23" s="31"/>
      <c r="N23" s="31"/>
      <c r="O23" s="31"/>
      <c r="P23" s="70"/>
      <c r="Q23" s="16" t="s">
        <v>156</v>
      </c>
      <c r="R23" s="16" t="s">
        <v>58</v>
      </c>
      <c r="S23" s="71" t="s">
        <v>81</v>
      </c>
      <c r="T23" s="72" t="s">
        <v>42</v>
      </c>
    </row>
    <row r="24" spans="1:20" s="74" customFormat="1" ht="51.75" customHeight="1" thickBot="1">
      <c r="A24" s="167" t="s">
        <v>91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26">
        <f>SUM(K25:K31)</f>
        <v>546500</v>
      </c>
      <c r="L24" s="126"/>
      <c r="M24" s="126"/>
      <c r="N24" s="126"/>
      <c r="O24" s="126"/>
      <c r="P24" s="126"/>
      <c r="Q24" s="172"/>
      <c r="R24" s="172"/>
      <c r="S24" s="126"/>
      <c r="T24" s="127"/>
    </row>
    <row r="25" spans="1:20" s="61" customFormat="1" ht="51" customHeight="1" outlineLevel="1">
      <c r="A25" s="49" t="s">
        <v>47</v>
      </c>
      <c r="B25" s="50" t="s">
        <v>55</v>
      </c>
      <c r="C25" s="51" t="s">
        <v>128</v>
      </c>
      <c r="D25" s="52" t="s">
        <v>127</v>
      </c>
      <c r="E25" s="51" t="s">
        <v>3</v>
      </c>
      <c r="F25" s="53">
        <v>839</v>
      </c>
      <c r="G25" s="53" t="s">
        <v>46</v>
      </c>
      <c r="H25" s="54" t="s">
        <v>72</v>
      </c>
      <c r="I25" s="55">
        <v>3401000000</v>
      </c>
      <c r="J25" s="56" t="s">
        <v>63</v>
      </c>
      <c r="K25" s="57">
        <v>110000</v>
      </c>
      <c r="L25" s="58"/>
      <c r="M25" s="58"/>
      <c r="N25" s="58"/>
      <c r="O25" s="58"/>
      <c r="P25" s="58"/>
      <c r="Q25" s="75" t="s">
        <v>156</v>
      </c>
      <c r="R25" s="75" t="s">
        <v>58</v>
      </c>
      <c r="S25" s="59" t="s">
        <v>81</v>
      </c>
      <c r="T25" s="60" t="s">
        <v>42</v>
      </c>
    </row>
    <row r="26" spans="1:20" s="61" customFormat="1" ht="51" customHeight="1" outlineLevel="1">
      <c r="A26" s="26" t="s">
        <v>4</v>
      </c>
      <c r="B26" s="62" t="s">
        <v>55</v>
      </c>
      <c r="C26" s="63">
        <v>2210000</v>
      </c>
      <c r="D26" s="29" t="s">
        <v>124</v>
      </c>
      <c r="E26" s="63" t="s">
        <v>3</v>
      </c>
      <c r="F26" s="66">
        <v>839</v>
      </c>
      <c r="G26" s="66" t="s">
        <v>46</v>
      </c>
      <c r="H26" s="40" t="s">
        <v>72</v>
      </c>
      <c r="I26" s="68">
        <v>3401000000</v>
      </c>
      <c r="J26" s="30" t="s">
        <v>63</v>
      </c>
      <c r="K26" s="76">
        <v>6000</v>
      </c>
      <c r="L26" s="31"/>
      <c r="M26" s="31"/>
      <c r="N26" s="31"/>
      <c r="O26" s="31"/>
      <c r="P26" s="31"/>
      <c r="Q26" s="75" t="s">
        <v>156</v>
      </c>
      <c r="R26" s="75" t="s">
        <v>58</v>
      </c>
      <c r="S26" s="77" t="s">
        <v>81</v>
      </c>
      <c r="T26" s="78" t="s">
        <v>42</v>
      </c>
    </row>
    <row r="27" spans="1:20" s="61" customFormat="1" ht="51" customHeight="1" outlineLevel="1">
      <c r="A27" s="26" t="s">
        <v>131</v>
      </c>
      <c r="B27" s="62" t="s">
        <v>55</v>
      </c>
      <c r="C27" s="63">
        <v>2893090</v>
      </c>
      <c r="D27" s="29" t="s">
        <v>126</v>
      </c>
      <c r="E27" s="63" t="s">
        <v>3</v>
      </c>
      <c r="F27" s="66">
        <v>839</v>
      </c>
      <c r="G27" s="66" t="s">
        <v>46</v>
      </c>
      <c r="H27" s="40" t="s">
        <v>72</v>
      </c>
      <c r="I27" s="68">
        <v>3401000000</v>
      </c>
      <c r="J27" s="30" t="s">
        <v>63</v>
      </c>
      <c r="K27" s="76">
        <v>140000</v>
      </c>
      <c r="L27" s="31"/>
      <c r="M27" s="31"/>
      <c r="N27" s="31"/>
      <c r="O27" s="31"/>
      <c r="P27" s="31"/>
      <c r="Q27" s="16" t="s">
        <v>156</v>
      </c>
      <c r="R27" s="16" t="s">
        <v>58</v>
      </c>
      <c r="S27" s="77" t="s">
        <v>81</v>
      </c>
      <c r="T27" s="78" t="s">
        <v>42</v>
      </c>
    </row>
    <row r="28" spans="1:20" s="61" customFormat="1" ht="51" customHeight="1" outlineLevel="1">
      <c r="A28" s="79" t="s">
        <v>132</v>
      </c>
      <c r="B28" s="80" t="s">
        <v>55</v>
      </c>
      <c r="C28" s="81">
        <v>2424830</v>
      </c>
      <c r="D28" s="14" t="s">
        <v>53</v>
      </c>
      <c r="E28" s="81" t="s">
        <v>3</v>
      </c>
      <c r="F28" s="82">
        <v>839</v>
      </c>
      <c r="G28" s="82" t="s">
        <v>46</v>
      </c>
      <c r="H28" s="83" t="s">
        <v>72</v>
      </c>
      <c r="I28" s="84">
        <v>3401000000</v>
      </c>
      <c r="J28" s="15" t="s">
        <v>63</v>
      </c>
      <c r="K28" s="85">
        <v>82000</v>
      </c>
      <c r="L28" s="85"/>
      <c r="M28" s="85"/>
      <c r="N28" s="85"/>
      <c r="O28" s="85"/>
      <c r="P28" s="85"/>
      <c r="Q28" s="16" t="s">
        <v>156</v>
      </c>
      <c r="R28" s="16" t="s">
        <v>58</v>
      </c>
      <c r="S28" s="77" t="s">
        <v>81</v>
      </c>
      <c r="T28" s="78" t="s">
        <v>42</v>
      </c>
    </row>
    <row r="29" spans="1:20" s="61" customFormat="1" ht="51" customHeight="1" outlineLevel="1">
      <c r="A29" s="79" t="s">
        <v>133</v>
      </c>
      <c r="B29" s="80" t="s">
        <v>55</v>
      </c>
      <c r="C29" s="81" t="s">
        <v>54</v>
      </c>
      <c r="D29" s="14" t="s">
        <v>52</v>
      </c>
      <c r="E29" s="81" t="s">
        <v>3</v>
      </c>
      <c r="F29" s="82">
        <v>839</v>
      </c>
      <c r="G29" s="82" t="s">
        <v>46</v>
      </c>
      <c r="H29" s="83" t="s">
        <v>72</v>
      </c>
      <c r="I29" s="84">
        <v>3401000000</v>
      </c>
      <c r="J29" s="15" t="s">
        <v>63</v>
      </c>
      <c r="K29" s="85">
        <v>46500</v>
      </c>
      <c r="L29" s="85"/>
      <c r="M29" s="85"/>
      <c r="N29" s="85"/>
      <c r="O29" s="85"/>
      <c r="P29" s="85"/>
      <c r="Q29" s="16" t="s">
        <v>156</v>
      </c>
      <c r="R29" s="16" t="s">
        <v>58</v>
      </c>
      <c r="S29" s="77" t="s">
        <v>81</v>
      </c>
      <c r="T29" s="78" t="s">
        <v>42</v>
      </c>
    </row>
    <row r="30" spans="1:20" s="61" customFormat="1" ht="57" outlineLevel="1">
      <c r="A30" s="27" t="s">
        <v>134</v>
      </c>
      <c r="B30" s="62" t="s">
        <v>55</v>
      </c>
      <c r="C30" s="63">
        <v>5233000</v>
      </c>
      <c r="D30" s="29" t="s">
        <v>129</v>
      </c>
      <c r="E30" s="86" t="s">
        <v>130</v>
      </c>
      <c r="F30" s="82" t="s">
        <v>67</v>
      </c>
      <c r="G30" s="82" t="s">
        <v>68</v>
      </c>
      <c r="H30" s="87" t="s">
        <v>72</v>
      </c>
      <c r="I30" s="84">
        <v>3401000000</v>
      </c>
      <c r="J30" s="15" t="s">
        <v>63</v>
      </c>
      <c r="K30" s="88">
        <v>62000</v>
      </c>
      <c r="L30" s="31"/>
      <c r="M30" s="31"/>
      <c r="N30" s="31"/>
      <c r="O30" s="31"/>
      <c r="P30" s="31"/>
      <c r="Q30" s="16" t="s">
        <v>156</v>
      </c>
      <c r="R30" s="16" t="s">
        <v>58</v>
      </c>
      <c r="S30" s="77" t="s">
        <v>81</v>
      </c>
      <c r="T30" s="78" t="s">
        <v>42</v>
      </c>
    </row>
    <row r="31" spans="1:20" s="61" customFormat="1" ht="51" customHeight="1" outlineLevel="1" thickBot="1">
      <c r="A31" s="89" t="s">
        <v>135</v>
      </c>
      <c r="B31" s="62" t="s">
        <v>55</v>
      </c>
      <c r="C31" s="66">
        <v>3020000</v>
      </c>
      <c r="D31" s="64" t="s">
        <v>49</v>
      </c>
      <c r="E31" s="63" t="s">
        <v>3</v>
      </c>
      <c r="F31" s="66" t="s">
        <v>67</v>
      </c>
      <c r="G31" s="66" t="s">
        <v>68</v>
      </c>
      <c r="H31" s="90" t="s">
        <v>72</v>
      </c>
      <c r="I31" s="68">
        <v>3401000000</v>
      </c>
      <c r="J31" s="30" t="s">
        <v>63</v>
      </c>
      <c r="K31" s="70">
        <v>100000</v>
      </c>
      <c r="L31" s="70"/>
      <c r="M31" s="31"/>
      <c r="N31" s="31"/>
      <c r="O31" s="31"/>
      <c r="P31" s="70"/>
      <c r="Q31" s="91" t="s">
        <v>156</v>
      </c>
      <c r="R31" s="91" t="s">
        <v>58</v>
      </c>
      <c r="S31" s="71" t="s">
        <v>81</v>
      </c>
      <c r="T31" s="72" t="s">
        <v>42</v>
      </c>
    </row>
    <row r="32" spans="1:20" s="74" customFormat="1" ht="51" customHeight="1" thickBot="1">
      <c r="A32" s="167" t="s">
        <v>93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26">
        <f>SUM(K33:K42)</f>
        <v>2272160</v>
      </c>
      <c r="L32" s="126"/>
      <c r="M32" s="126"/>
      <c r="N32" s="126"/>
      <c r="O32" s="126"/>
      <c r="P32" s="126"/>
      <c r="Q32" s="126"/>
      <c r="R32" s="126"/>
      <c r="S32" s="126"/>
      <c r="T32" s="127"/>
    </row>
    <row r="33" spans="1:20" s="61" customFormat="1" ht="47.25" outlineLevel="1">
      <c r="A33" s="44" t="s">
        <v>138</v>
      </c>
      <c r="B33" s="92" t="s">
        <v>55</v>
      </c>
      <c r="C33" s="93">
        <v>7499090</v>
      </c>
      <c r="D33" s="94" t="s">
        <v>122</v>
      </c>
      <c r="E33" s="95" t="s">
        <v>72</v>
      </c>
      <c r="F33" s="45">
        <v>876</v>
      </c>
      <c r="G33" s="45" t="s">
        <v>148</v>
      </c>
      <c r="H33" s="46" t="s">
        <v>72</v>
      </c>
      <c r="I33" s="96">
        <v>3401000000</v>
      </c>
      <c r="J33" s="47" t="s">
        <v>63</v>
      </c>
      <c r="K33" s="57">
        <v>70000</v>
      </c>
      <c r="L33" s="97"/>
      <c r="M33" s="97"/>
      <c r="N33" s="97"/>
      <c r="O33" s="97"/>
      <c r="P33" s="97"/>
      <c r="Q33" s="48" t="s">
        <v>156</v>
      </c>
      <c r="R33" s="48" t="s">
        <v>58</v>
      </c>
      <c r="S33" s="98" t="s">
        <v>81</v>
      </c>
      <c r="T33" s="99" t="s">
        <v>42</v>
      </c>
    </row>
    <row r="34" spans="1:20" s="61" customFormat="1" ht="31.5" outlineLevel="1">
      <c r="A34" s="27" t="s">
        <v>139</v>
      </c>
      <c r="B34" s="80" t="s">
        <v>55</v>
      </c>
      <c r="C34" s="82">
        <v>7499090</v>
      </c>
      <c r="D34" s="100" t="s">
        <v>123</v>
      </c>
      <c r="E34" s="101" t="s">
        <v>72</v>
      </c>
      <c r="F34" s="28">
        <v>876</v>
      </c>
      <c r="G34" s="28" t="s">
        <v>148</v>
      </c>
      <c r="H34" s="25" t="s">
        <v>72</v>
      </c>
      <c r="I34" s="84">
        <v>3401000000</v>
      </c>
      <c r="J34" s="15" t="s">
        <v>63</v>
      </c>
      <c r="K34" s="76">
        <v>40000</v>
      </c>
      <c r="L34" s="102"/>
      <c r="M34" s="102"/>
      <c r="N34" s="102"/>
      <c r="O34" s="102"/>
      <c r="P34" s="102"/>
      <c r="Q34" s="16" t="s">
        <v>156</v>
      </c>
      <c r="R34" s="16" t="s">
        <v>58</v>
      </c>
      <c r="S34" s="77" t="s">
        <v>81</v>
      </c>
      <c r="T34" s="78" t="s">
        <v>42</v>
      </c>
    </row>
    <row r="35" spans="1:20" s="61" customFormat="1" ht="38.25" outlineLevel="1">
      <c r="A35" s="44" t="s">
        <v>140</v>
      </c>
      <c r="B35" s="80" t="s">
        <v>55</v>
      </c>
      <c r="C35" s="82">
        <v>7499090</v>
      </c>
      <c r="D35" s="100" t="s">
        <v>150</v>
      </c>
      <c r="E35" s="101" t="s">
        <v>72</v>
      </c>
      <c r="F35" s="28">
        <v>876</v>
      </c>
      <c r="G35" s="28" t="s">
        <v>148</v>
      </c>
      <c r="H35" s="25" t="s">
        <v>72</v>
      </c>
      <c r="I35" s="84">
        <v>3401000000</v>
      </c>
      <c r="J35" s="15" t="s">
        <v>63</v>
      </c>
      <c r="K35" s="76">
        <v>200000</v>
      </c>
      <c r="L35" s="102"/>
      <c r="M35" s="102"/>
      <c r="N35" s="102"/>
      <c r="O35" s="102"/>
      <c r="P35" s="102"/>
      <c r="Q35" s="43" t="s">
        <v>159</v>
      </c>
      <c r="R35" s="16" t="s">
        <v>58</v>
      </c>
      <c r="S35" s="77" t="s">
        <v>81</v>
      </c>
      <c r="T35" s="78" t="s">
        <v>42</v>
      </c>
    </row>
    <row r="36" spans="1:20" s="61" customFormat="1" ht="31.5" outlineLevel="1">
      <c r="A36" s="27" t="s">
        <v>141</v>
      </c>
      <c r="B36" s="80" t="s">
        <v>55</v>
      </c>
      <c r="C36" s="82">
        <v>2900000</v>
      </c>
      <c r="D36" s="100" t="s">
        <v>157</v>
      </c>
      <c r="E36" s="101" t="s">
        <v>72</v>
      </c>
      <c r="F36" s="82">
        <v>839</v>
      </c>
      <c r="G36" s="82" t="s">
        <v>46</v>
      </c>
      <c r="H36" s="25" t="s">
        <v>72</v>
      </c>
      <c r="I36" s="84">
        <v>3401000000</v>
      </c>
      <c r="J36" s="15" t="s">
        <v>63</v>
      </c>
      <c r="K36" s="76">
        <v>0</v>
      </c>
      <c r="L36" s="102"/>
      <c r="M36" s="102"/>
      <c r="N36" s="102"/>
      <c r="O36" s="102"/>
      <c r="P36" s="102"/>
      <c r="Q36" s="75" t="s">
        <v>156</v>
      </c>
      <c r="R36" s="75" t="s">
        <v>58</v>
      </c>
      <c r="S36" s="77" t="s">
        <v>81</v>
      </c>
      <c r="T36" s="78" t="s">
        <v>42</v>
      </c>
    </row>
    <row r="37" spans="1:20" s="61" customFormat="1" ht="51" customHeight="1" outlineLevel="1">
      <c r="A37" s="44" t="s">
        <v>142</v>
      </c>
      <c r="B37" s="80" t="s">
        <v>55</v>
      </c>
      <c r="C37" s="82" t="s">
        <v>79</v>
      </c>
      <c r="D37" s="14" t="s">
        <v>80</v>
      </c>
      <c r="E37" s="101" t="s">
        <v>72</v>
      </c>
      <c r="F37" s="28">
        <v>876</v>
      </c>
      <c r="G37" s="28" t="s">
        <v>148</v>
      </c>
      <c r="H37" s="25" t="s">
        <v>72</v>
      </c>
      <c r="I37" s="84">
        <v>3401000000</v>
      </c>
      <c r="J37" s="15" t="s">
        <v>63</v>
      </c>
      <c r="K37" s="76">
        <v>460200</v>
      </c>
      <c r="L37" s="102"/>
      <c r="M37" s="102"/>
      <c r="N37" s="102"/>
      <c r="O37" s="102"/>
      <c r="P37" s="102"/>
      <c r="Q37" s="43" t="s">
        <v>159</v>
      </c>
      <c r="R37" s="16" t="s">
        <v>58</v>
      </c>
      <c r="S37" s="77" t="s">
        <v>81</v>
      </c>
      <c r="T37" s="78" t="s">
        <v>42</v>
      </c>
    </row>
    <row r="38" spans="1:20" s="103" customFormat="1" ht="47.25" outlineLevel="1">
      <c r="A38" s="27" t="s">
        <v>163</v>
      </c>
      <c r="B38" s="80" t="s">
        <v>55</v>
      </c>
      <c r="C38" s="82">
        <v>7400000</v>
      </c>
      <c r="D38" s="14" t="s">
        <v>162</v>
      </c>
      <c r="E38" s="81" t="s">
        <v>3</v>
      </c>
      <c r="F38" s="28">
        <v>876</v>
      </c>
      <c r="G38" s="28" t="s">
        <v>148</v>
      </c>
      <c r="H38" s="83" t="s">
        <v>72</v>
      </c>
      <c r="I38" s="84">
        <v>3401000000</v>
      </c>
      <c r="J38" s="15" t="s">
        <v>63</v>
      </c>
      <c r="K38" s="85">
        <v>1200000</v>
      </c>
      <c r="L38" s="85"/>
      <c r="M38" s="85"/>
      <c r="N38" s="85"/>
      <c r="O38" s="85"/>
      <c r="P38" s="85"/>
      <c r="Q38" s="16" t="s">
        <v>156</v>
      </c>
      <c r="R38" s="16" t="s">
        <v>161</v>
      </c>
      <c r="S38" s="77" t="s">
        <v>81</v>
      </c>
      <c r="T38" s="78" t="s">
        <v>42</v>
      </c>
    </row>
    <row r="39" spans="1:20" s="103" customFormat="1" ht="31.5" outlineLevel="1">
      <c r="A39" s="44" t="s">
        <v>143</v>
      </c>
      <c r="B39" s="80" t="s">
        <v>55</v>
      </c>
      <c r="C39" s="82">
        <v>7499090</v>
      </c>
      <c r="D39" s="14" t="s">
        <v>149</v>
      </c>
      <c r="E39" s="81" t="s">
        <v>3</v>
      </c>
      <c r="F39" s="82">
        <v>839</v>
      </c>
      <c r="G39" s="82" t="s">
        <v>46</v>
      </c>
      <c r="H39" s="83">
        <v>1</v>
      </c>
      <c r="I39" s="84">
        <v>3401000000</v>
      </c>
      <c r="J39" s="15" t="s">
        <v>63</v>
      </c>
      <c r="K39" s="85">
        <v>0</v>
      </c>
      <c r="L39" s="85"/>
      <c r="M39" s="85"/>
      <c r="N39" s="85"/>
      <c r="O39" s="85"/>
      <c r="P39" s="85"/>
      <c r="Q39" s="16" t="s">
        <v>156</v>
      </c>
      <c r="R39" s="16" t="s">
        <v>58</v>
      </c>
      <c r="S39" s="77" t="s">
        <v>81</v>
      </c>
      <c r="T39" s="78" t="s">
        <v>42</v>
      </c>
    </row>
    <row r="40" spans="1:20" s="103" customFormat="1" ht="47.25" outlineLevel="1">
      <c r="A40" s="27" t="s">
        <v>144</v>
      </c>
      <c r="B40" s="80" t="s">
        <v>55</v>
      </c>
      <c r="C40" s="82">
        <v>7499090</v>
      </c>
      <c r="D40" s="14" t="s">
        <v>56</v>
      </c>
      <c r="E40" s="81" t="s">
        <v>3</v>
      </c>
      <c r="F40" s="82">
        <v>839</v>
      </c>
      <c r="G40" s="82" t="s">
        <v>46</v>
      </c>
      <c r="H40" s="83">
        <v>1</v>
      </c>
      <c r="I40" s="84">
        <v>3401000000</v>
      </c>
      <c r="J40" s="15" t="s">
        <v>63</v>
      </c>
      <c r="K40" s="85">
        <v>301960</v>
      </c>
      <c r="L40" s="85"/>
      <c r="M40" s="85"/>
      <c r="N40" s="85"/>
      <c r="O40" s="85"/>
      <c r="P40" s="85"/>
      <c r="Q40" s="16" t="s">
        <v>156</v>
      </c>
      <c r="R40" s="16" t="s">
        <v>58</v>
      </c>
      <c r="S40" s="77" t="s">
        <v>81</v>
      </c>
      <c r="T40" s="78" t="s">
        <v>42</v>
      </c>
    </row>
    <row r="41" spans="1:20" s="103" customFormat="1" ht="31.5" outlineLevel="1">
      <c r="A41" s="44" t="s">
        <v>145</v>
      </c>
      <c r="B41" s="80" t="s">
        <v>55</v>
      </c>
      <c r="C41" s="82">
        <v>7499090</v>
      </c>
      <c r="D41" s="14" t="s">
        <v>158</v>
      </c>
      <c r="E41" s="81" t="s">
        <v>3</v>
      </c>
      <c r="F41" s="82">
        <v>839</v>
      </c>
      <c r="G41" s="82" t="s">
        <v>46</v>
      </c>
      <c r="H41" s="83">
        <v>1</v>
      </c>
      <c r="I41" s="84">
        <v>3401000000</v>
      </c>
      <c r="J41" s="15" t="s">
        <v>63</v>
      </c>
      <c r="K41" s="85">
        <v>0</v>
      </c>
      <c r="L41" s="85"/>
      <c r="M41" s="85"/>
      <c r="N41" s="85"/>
      <c r="O41" s="85"/>
      <c r="P41" s="85"/>
      <c r="Q41" s="16" t="s">
        <v>156</v>
      </c>
      <c r="R41" s="16" t="s">
        <v>160</v>
      </c>
      <c r="S41" s="77" t="s">
        <v>81</v>
      </c>
      <c r="T41" s="78" t="s">
        <v>42</v>
      </c>
    </row>
    <row r="42" spans="1:20" s="103" customFormat="1" ht="48" outlineLevel="1" thickBot="1">
      <c r="A42" s="27" t="s">
        <v>146</v>
      </c>
      <c r="B42" s="80" t="s">
        <v>55</v>
      </c>
      <c r="C42" s="82">
        <v>3115020</v>
      </c>
      <c r="D42" s="104" t="s">
        <v>59</v>
      </c>
      <c r="E42" s="81" t="s">
        <v>3</v>
      </c>
      <c r="F42" s="82">
        <v>839</v>
      </c>
      <c r="G42" s="82" t="s">
        <v>46</v>
      </c>
      <c r="H42" s="87" t="s">
        <v>72</v>
      </c>
      <c r="I42" s="84">
        <v>3401000000</v>
      </c>
      <c r="J42" s="15" t="s">
        <v>63</v>
      </c>
      <c r="K42" s="105">
        <v>0</v>
      </c>
      <c r="L42" s="106"/>
      <c r="M42" s="85"/>
      <c r="N42" s="85"/>
      <c r="O42" s="85"/>
      <c r="P42" s="106"/>
      <c r="Q42" s="43" t="s">
        <v>156</v>
      </c>
      <c r="R42" s="16" t="s">
        <v>58</v>
      </c>
      <c r="S42" s="77" t="s">
        <v>81</v>
      </c>
      <c r="T42" s="78" t="s">
        <v>42</v>
      </c>
    </row>
    <row r="43" spans="1:20" s="74" customFormat="1" ht="51" customHeight="1" thickBot="1">
      <c r="A43" s="167" t="s">
        <v>94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26">
        <v>0</v>
      </c>
      <c r="L43" s="126"/>
      <c r="M43" s="126"/>
      <c r="N43" s="126"/>
      <c r="O43" s="126"/>
      <c r="P43" s="126"/>
      <c r="Q43" s="126"/>
      <c r="R43" s="126"/>
      <c r="S43" s="126"/>
      <c r="T43" s="127"/>
    </row>
    <row r="44" spans="1:20" s="73" customFormat="1" ht="51" customHeight="1" outlineLevel="1" thickBot="1">
      <c r="A44" s="107" t="s">
        <v>96</v>
      </c>
      <c r="B44" s="80" t="s">
        <v>55</v>
      </c>
      <c r="C44" s="28">
        <v>4010000</v>
      </c>
      <c r="D44" s="14" t="s">
        <v>77</v>
      </c>
      <c r="E44" s="108"/>
      <c r="F44" s="28">
        <v>245</v>
      </c>
      <c r="G44" s="28" t="s">
        <v>78</v>
      </c>
      <c r="H44" s="109">
        <v>800000</v>
      </c>
      <c r="I44" s="84">
        <v>3401000000</v>
      </c>
      <c r="J44" s="15" t="s">
        <v>63</v>
      </c>
      <c r="K44" s="76">
        <v>1935200</v>
      </c>
      <c r="L44" s="102"/>
      <c r="M44" s="102"/>
      <c r="N44" s="102"/>
      <c r="O44" s="102"/>
      <c r="P44" s="102"/>
      <c r="Q44" s="91" t="s">
        <v>156</v>
      </c>
      <c r="R44" s="91" t="s">
        <v>58</v>
      </c>
      <c r="S44" s="77" t="s">
        <v>81</v>
      </c>
      <c r="T44" s="78" t="s">
        <v>42</v>
      </c>
    </row>
    <row r="45" spans="1:20" s="74" customFormat="1" ht="51" customHeight="1" thickBot="1">
      <c r="A45" s="167" t="s">
        <v>95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71">
        <f>SUM(K46:K63)</f>
        <v>3813200</v>
      </c>
      <c r="L45" s="126"/>
      <c r="M45" s="126"/>
      <c r="N45" s="126"/>
      <c r="O45" s="126"/>
      <c r="P45" s="126"/>
      <c r="Q45" s="126"/>
      <c r="R45" s="126"/>
      <c r="S45" s="126"/>
      <c r="T45" s="127"/>
    </row>
    <row r="46" spans="1:20" s="73" customFormat="1" ht="173.25" outlineLevel="1">
      <c r="A46" s="79" t="s">
        <v>97</v>
      </c>
      <c r="B46" s="80" t="s">
        <v>55</v>
      </c>
      <c r="C46" s="28">
        <v>7499090</v>
      </c>
      <c r="D46" s="14" t="s">
        <v>136</v>
      </c>
      <c r="E46" s="14" t="s">
        <v>71</v>
      </c>
      <c r="F46" s="28">
        <v>876</v>
      </c>
      <c r="G46" s="28" t="s">
        <v>148</v>
      </c>
      <c r="H46" s="28">
        <v>1</v>
      </c>
      <c r="I46" s="84">
        <v>3401000000</v>
      </c>
      <c r="J46" s="15" t="s">
        <v>63</v>
      </c>
      <c r="K46" s="76">
        <v>300000</v>
      </c>
      <c r="L46" s="110"/>
      <c r="M46" s="110"/>
      <c r="N46" s="110"/>
      <c r="O46" s="110"/>
      <c r="P46" s="110"/>
      <c r="Q46" s="91" t="s">
        <v>156</v>
      </c>
      <c r="R46" s="91" t="s">
        <v>156</v>
      </c>
      <c r="S46" s="77" t="s">
        <v>81</v>
      </c>
      <c r="T46" s="78" t="s">
        <v>42</v>
      </c>
    </row>
    <row r="47" spans="1:20" s="73" customFormat="1" ht="171" outlineLevel="1">
      <c r="A47" s="79" t="s">
        <v>102</v>
      </c>
      <c r="B47" s="80" t="s">
        <v>55</v>
      </c>
      <c r="C47" s="28">
        <v>7499090</v>
      </c>
      <c r="D47" s="14" t="s">
        <v>137</v>
      </c>
      <c r="E47" s="14" t="s">
        <v>71</v>
      </c>
      <c r="F47" s="28">
        <v>876</v>
      </c>
      <c r="G47" s="28" t="s">
        <v>148</v>
      </c>
      <c r="H47" s="28">
        <v>1</v>
      </c>
      <c r="I47" s="84">
        <v>3401000000</v>
      </c>
      <c r="J47" s="15" t="s">
        <v>63</v>
      </c>
      <c r="K47" s="76">
        <v>400000</v>
      </c>
      <c r="L47" s="110"/>
      <c r="M47" s="110"/>
      <c r="N47" s="110"/>
      <c r="O47" s="110"/>
      <c r="P47" s="110"/>
      <c r="Q47" s="16" t="s">
        <v>156</v>
      </c>
      <c r="R47" s="16" t="s">
        <v>156</v>
      </c>
      <c r="S47" s="77" t="s">
        <v>81</v>
      </c>
      <c r="T47" s="78" t="s">
        <v>42</v>
      </c>
    </row>
    <row r="48" spans="1:20" s="73" customFormat="1" ht="93" outlineLevel="1">
      <c r="A48" s="79" t="s">
        <v>103</v>
      </c>
      <c r="B48" s="80" t="s">
        <v>55</v>
      </c>
      <c r="C48" s="82">
        <v>7129000</v>
      </c>
      <c r="D48" s="104" t="s">
        <v>60</v>
      </c>
      <c r="E48" s="104" t="s">
        <v>152</v>
      </c>
      <c r="F48" s="82">
        <v>839</v>
      </c>
      <c r="G48" s="82" t="s">
        <v>46</v>
      </c>
      <c r="H48" s="87">
        <v>8</v>
      </c>
      <c r="I48" s="84">
        <v>3401000000</v>
      </c>
      <c r="J48" s="15" t="s">
        <v>63</v>
      </c>
      <c r="K48" s="105">
        <v>640000</v>
      </c>
      <c r="L48" s="106"/>
      <c r="M48" s="85"/>
      <c r="N48" s="85"/>
      <c r="O48" s="85"/>
      <c r="P48" s="106"/>
      <c r="Q48" s="16" t="s">
        <v>156</v>
      </c>
      <c r="R48" s="16" t="s">
        <v>58</v>
      </c>
      <c r="S48" s="77" t="s">
        <v>81</v>
      </c>
      <c r="T48" s="78" t="s">
        <v>42</v>
      </c>
    </row>
    <row r="49" spans="1:20" s="73" customFormat="1" ht="93" outlineLevel="1">
      <c r="A49" s="79" t="s">
        <v>104</v>
      </c>
      <c r="B49" s="80" t="s">
        <v>55</v>
      </c>
      <c r="C49" s="82">
        <v>5510093</v>
      </c>
      <c r="D49" s="104" t="s">
        <v>57</v>
      </c>
      <c r="E49" s="104" t="s">
        <v>152</v>
      </c>
      <c r="F49" s="28">
        <v>876</v>
      </c>
      <c r="G49" s="28" t="s">
        <v>148</v>
      </c>
      <c r="H49" s="87">
        <v>5</v>
      </c>
      <c r="I49" s="84">
        <v>3401000000</v>
      </c>
      <c r="J49" s="15" t="s">
        <v>63</v>
      </c>
      <c r="K49" s="106">
        <v>1629000</v>
      </c>
      <c r="L49" s="106"/>
      <c r="M49" s="85"/>
      <c r="N49" s="85"/>
      <c r="O49" s="85"/>
      <c r="P49" s="106"/>
      <c r="Q49" s="16" t="s">
        <v>156</v>
      </c>
      <c r="R49" s="16" t="s">
        <v>58</v>
      </c>
      <c r="S49" s="77" t="s">
        <v>81</v>
      </c>
      <c r="T49" s="78" t="s">
        <v>42</v>
      </c>
    </row>
    <row r="50" spans="1:20" s="73" customFormat="1" ht="62.25" outlineLevel="1">
      <c r="A50" s="79" t="s">
        <v>105</v>
      </c>
      <c r="B50" s="80" t="s">
        <v>55</v>
      </c>
      <c r="C50" s="82">
        <v>6420019</v>
      </c>
      <c r="D50" s="104" t="s">
        <v>99</v>
      </c>
      <c r="E50" s="104" t="s">
        <v>74</v>
      </c>
      <c r="F50" s="28">
        <v>876</v>
      </c>
      <c r="G50" s="28" t="s">
        <v>148</v>
      </c>
      <c r="H50" s="28">
        <v>1</v>
      </c>
      <c r="I50" s="84">
        <v>3401000000</v>
      </c>
      <c r="J50" s="15" t="s">
        <v>63</v>
      </c>
      <c r="K50" s="106">
        <v>45000</v>
      </c>
      <c r="L50" s="106"/>
      <c r="M50" s="85"/>
      <c r="N50" s="85"/>
      <c r="O50" s="85"/>
      <c r="P50" s="106"/>
      <c r="Q50" s="16" t="s">
        <v>156</v>
      </c>
      <c r="R50" s="16" t="s">
        <v>58</v>
      </c>
      <c r="S50" s="77" t="s">
        <v>81</v>
      </c>
      <c r="T50" s="78" t="s">
        <v>42</v>
      </c>
    </row>
    <row r="51" spans="1:20" s="73" customFormat="1" ht="108.75" outlineLevel="1">
      <c r="A51" s="79" t="s">
        <v>106</v>
      </c>
      <c r="B51" s="80" t="s">
        <v>55</v>
      </c>
      <c r="C51" s="82">
        <v>6420000</v>
      </c>
      <c r="D51" s="104" t="s">
        <v>98</v>
      </c>
      <c r="E51" s="104" t="s">
        <v>100</v>
      </c>
      <c r="F51" s="28">
        <v>876</v>
      </c>
      <c r="G51" s="28" t="s">
        <v>148</v>
      </c>
      <c r="H51" s="28">
        <v>1</v>
      </c>
      <c r="I51" s="84">
        <v>3401000000</v>
      </c>
      <c r="J51" s="15" t="s">
        <v>63</v>
      </c>
      <c r="K51" s="106">
        <v>130000</v>
      </c>
      <c r="L51" s="106"/>
      <c r="M51" s="85"/>
      <c r="N51" s="85"/>
      <c r="O51" s="85"/>
      <c r="P51" s="106"/>
      <c r="Q51" s="16" t="s">
        <v>156</v>
      </c>
      <c r="R51" s="16" t="s">
        <v>58</v>
      </c>
      <c r="S51" s="77" t="s">
        <v>81</v>
      </c>
      <c r="T51" s="78" t="s">
        <v>42</v>
      </c>
    </row>
    <row r="52" spans="1:20" s="73" customFormat="1" ht="62.25" outlineLevel="1">
      <c r="A52" s="79" t="s">
        <v>107</v>
      </c>
      <c r="B52" s="80" t="s">
        <v>55</v>
      </c>
      <c r="C52" s="82">
        <v>7260000</v>
      </c>
      <c r="D52" s="104" t="s">
        <v>69</v>
      </c>
      <c r="E52" s="104" t="s">
        <v>74</v>
      </c>
      <c r="F52" s="28">
        <v>876</v>
      </c>
      <c r="G52" s="28" t="s">
        <v>148</v>
      </c>
      <c r="H52" s="87" t="s">
        <v>72</v>
      </c>
      <c r="I52" s="84">
        <v>3401000000</v>
      </c>
      <c r="J52" s="15" t="s">
        <v>63</v>
      </c>
      <c r="K52" s="106">
        <v>10000</v>
      </c>
      <c r="L52" s="106"/>
      <c r="M52" s="85"/>
      <c r="N52" s="85"/>
      <c r="O52" s="85"/>
      <c r="P52" s="106"/>
      <c r="Q52" s="16" t="s">
        <v>156</v>
      </c>
      <c r="R52" s="16" t="s">
        <v>58</v>
      </c>
      <c r="S52" s="77" t="s">
        <v>81</v>
      </c>
      <c r="T52" s="78" t="s">
        <v>42</v>
      </c>
    </row>
    <row r="53" spans="1:20" s="73" customFormat="1" ht="62.25" outlineLevel="1">
      <c r="A53" s="79" t="s">
        <v>108</v>
      </c>
      <c r="B53" s="80" t="s">
        <v>55</v>
      </c>
      <c r="C53" s="81">
        <v>7220034</v>
      </c>
      <c r="D53" s="14" t="s">
        <v>70</v>
      </c>
      <c r="E53" s="14" t="s">
        <v>75</v>
      </c>
      <c r="F53" s="82">
        <v>876</v>
      </c>
      <c r="G53" s="28" t="s">
        <v>148</v>
      </c>
      <c r="H53" s="83">
        <v>1</v>
      </c>
      <c r="I53" s="84">
        <v>3401000000</v>
      </c>
      <c r="J53" s="15" t="s">
        <v>63</v>
      </c>
      <c r="K53" s="85">
        <v>361000</v>
      </c>
      <c r="L53" s="85"/>
      <c r="M53" s="85"/>
      <c r="N53" s="85"/>
      <c r="O53" s="85"/>
      <c r="P53" s="85"/>
      <c r="Q53" s="16" t="s">
        <v>156</v>
      </c>
      <c r="R53" s="16" t="s">
        <v>58</v>
      </c>
      <c r="S53" s="77" t="s">
        <v>81</v>
      </c>
      <c r="T53" s="78" t="s">
        <v>42</v>
      </c>
    </row>
    <row r="54" spans="1:20" s="73" customFormat="1" ht="62.25" outlineLevel="1">
      <c r="A54" s="79" t="s">
        <v>110</v>
      </c>
      <c r="B54" s="80" t="s">
        <v>55</v>
      </c>
      <c r="C54" s="81">
        <v>7250000</v>
      </c>
      <c r="D54" s="14" t="s">
        <v>101</v>
      </c>
      <c r="E54" s="14" t="s">
        <v>74</v>
      </c>
      <c r="F54" s="80" t="s">
        <v>67</v>
      </c>
      <c r="G54" s="25" t="s">
        <v>68</v>
      </c>
      <c r="H54" s="83" t="s">
        <v>72</v>
      </c>
      <c r="I54" s="84">
        <v>3401000000</v>
      </c>
      <c r="J54" s="15" t="s">
        <v>63</v>
      </c>
      <c r="K54" s="85">
        <v>7000</v>
      </c>
      <c r="L54" s="85"/>
      <c r="M54" s="85"/>
      <c r="N54" s="85"/>
      <c r="O54" s="85"/>
      <c r="P54" s="85"/>
      <c r="Q54" s="16" t="s">
        <v>156</v>
      </c>
      <c r="R54" s="16" t="s">
        <v>58</v>
      </c>
      <c r="S54" s="77" t="s">
        <v>81</v>
      </c>
      <c r="T54" s="78" t="s">
        <v>42</v>
      </c>
    </row>
    <row r="55" spans="1:20" s="73" customFormat="1" ht="30.75" outlineLevel="1">
      <c r="A55" s="79" t="s">
        <v>112</v>
      </c>
      <c r="B55" s="80" t="s">
        <v>55</v>
      </c>
      <c r="C55" s="81">
        <v>6411000</v>
      </c>
      <c r="D55" s="14" t="s">
        <v>109</v>
      </c>
      <c r="E55" s="28" t="s">
        <v>72</v>
      </c>
      <c r="F55" s="28">
        <v>876</v>
      </c>
      <c r="G55" s="28" t="s">
        <v>148</v>
      </c>
      <c r="H55" s="87" t="s">
        <v>72</v>
      </c>
      <c r="I55" s="84">
        <v>3401000000</v>
      </c>
      <c r="J55" s="15" t="s">
        <v>63</v>
      </c>
      <c r="K55" s="85">
        <v>2200</v>
      </c>
      <c r="L55" s="85"/>
      <c r="M55" s="85"/>
      <c r="N55" s="85"/>
      <c r="O55" s="85"/>
      <c r="P55" s="85"/>
      <c r="Q55" s="16" t="s">
        <v>156</v>
      </c>
      <c r="R55" s="16" t="s">
        <v>58</v>
      </c>
      <c r="S55" s="77" t="s">
        <v>81</v>
      </c>
      <c r="T55" s="78" t="s">
        <v>42</v>
      </c>
    </row>
    <row r="56" spans="1:20" s="73" customFormat="1" ht="93" outlineLevel="1">
      <c r="A56" s="79" t="s">
        <v>114</v>
      </c>
      <c r="B56" s="80" t="s">
        <v>55</v>
      </c>
      <c r="C56" s="81">
        <v>6512010</v>
      </c>
      <c r="D56" s="104" t="s">
        <v>83</v>
      </c>
      <c r="E56" s="14" t="s">
        <v>153</v>
      </c>
      <c r="F56" s="28">
        <v>876</v>
      </c>
      <c r="G56" s="28" t="s">
        <v>148</v>
      </c>
      <c r="H56" s="87">
        <v>1</v>
      </c>
      <c r="I56" s="84">
        <v>3401000000</v>
      </c>
      <c r="J56" s="15" t="s">
        <v>63</v>
      </c>
      <c r="K56" s="106">
        <v>36000</v>
      </c>
      <c r="L56" s="106"/>
      <c r="M56" s="85"/>
      <c r="N56" s="85"/>
      <c r="O56" s="85"/>
      <c r="P56" s="106"/>
      <c r="Q56" s="16" t="s">
        <v>156</v>
      </c>
      <c r="R56" s="16" t="s">
        <v>58</v>
      </c>
      <c r="S56" s="77" t="s">
        <v>81</v>
      </c>
      <c r="T56" s="78" t="s">
        <v>42</v>
      </c>
    </row>
    <row r="57" spans="1:20" s="73" customFormat="1" ht="78" outlineLevel="1">
      <c r="A57" s="79" t="s">
        <v>113</v>
      </c>
      <c r="B57" s="80" t="s">
        <v>55</v>
      </c>
      <c r="C57" s="82">
        <v>7525000</v>
      </c>
      <c r="D57" s="14" t="s">
        <v>65</v>
      </c>
      <c r="E57" s="81" t="s">
        <v>3</v>
      </c>
      <c r="F57" s="28">
        <v>876</v>
      </c>
      <c r="G57" s="28" t="s">
        <v>148</v>
      </c>
      <c r="H57" s="83">
        <v>1</v>
      </c>
      <c r="I57" s="84">
        <v>3401000000</v>
      </c>
      <c r="J57" s="15" t="s">
        <v>63</v>
      </c>
      <c r="K57" s="111">
        <v>4000</v>
      </c>
      <c r="L57" s="85"/>
      <c r="M57" s="85"/>
      <c r="N57" s="85"/>
      <c r="O57" s="85"/>
      <c r="P57" s="85"/>
      <c r="Q57" s="16" t="s">
        <v>156</v>
      </c>
      <c r="R57" s="16" t="s">
        <v>58</v>
      </c>
      <c r="S57" s="77" t="s">
        <v>81</v>
      </c>
      <c r="T57" s="78" t="s">
        <v>42</v>
      </c>
    </row>
    <row r="58" spans="1:20" s="73" customFormat="1" ht="30.75" outlineLevel="1">
      <c r="A58" s="79" t="s">
        <v>118</v>
      </c>
      <c r="B58" s="80" t="s">
        <v>55</v>
      </c>
      <c r="C58" s="81">
        <v>8040000</v>
      </c>
      <c r="D58" s="14" t="s">
        <v>111</v>
      </c>
      <c r="E58" s="112" t="s">
        <v>72</v>
      </c>
      <c r="F58" s="80" t="s">
        <v>84</v>
      </c>
      <c r="G58" s="25" t="s">
        <v>85</v>
      </c>
      <c r="H58" s="87">
        <v>10</v>
      </c>
      <c r="I58" s="84">
        <v>3401000000</v>
      </c>
      <c r="J58" s="15" t="s">
        <v>63</v>
      </c>
      <c r="K58" s="85">
        <v>41000</v>
      </c>
      <c r="L58" s="85"/>
      <c r="M58" s="85"/>
      <c r="N58" s="85"/>
      <c r="O58" s="85"/>
      <c r="P58" s="85"/>
      <c r="Q58" s="16" t="s">
        <v>156</v>
      </c>
      <c r="R58" s="91" t="s">
        <v>58</v>
      </c>
      <c r="S58" s="77" t="s">
        <v>81</v>
      </c>
      <c r="T58" s="78" t="s">
        <v>42</v>
      </c>
    </row>
    <row r="59" spans="1:20" s="73" customFormat="1" ht="20.25" outlineLevel="1">
      <c r="A59" s="79" t="s">
        <v>119</v>
      </c>
      <c r="B59" s="80" t="s">
        <v>55</v>
      </c>
      <c r="C59" s="81">
        <v>8512040</v>
      </c>
      <c r="D59" s="14" t="s">
        <v>117</v>
      </c>
      <c r="E59" s="112" t="s">
        <v>72</v>
      </c>
      <c r="F59" s="80" t="s">
        <v>84</v>
      </c>
      <c r="G59" s="25" t="s">
        <v>85</v>
      </c>
      <c r="H59" s="87">
        <v>10</v>
      </c>
      <c r="I59" s="84">
        <v>3401000000</v>
      </c>
      <c r="J59" s="15" t="s">
        <v>63</v>
      </c>
      <c r="K59" s="85">
        <v>18000</v>
      </c>
      <c r="L59" s="85"/>
      <c r="M59" s="85"/>
      <c r="N59" s="85"/>
      <c r="O59" s="85"/>
      <c r="P59" s="85"/>
      <c r="Q59" s="16" t="s">
        <v>156</v>
      </c>
      <c r="R59" s="91" t="s">
        <v>58</v>
      </c>
      <c r="S59" s="77" t="s">
        <v>81</v>
      </c>
      <c r="T59" s="78" t="s">
        <v>42</v>
      </c>
    </row>
    <row r="60" spans="1:20" s="73" customFormat="1" ht="93" outlineLevel="1">
      <c r="A60" s="79" t="s">
        <v>120</v>
      </c>
      <c r="B60" s="80" t="s">
        <v>55</v>
      </c>
      <c r="C60" s="81">
        <v>6610000</v>
      </c>
      <c r="D60" s="14" t="s">
        <v>87</v>
      </c>
      <c r="E60" s="113" t="s">
        <v>66</v>
      </c>
      <c r="F60" s="80" t="s">
        <v>84</v>
      </c>
      <c r="G60" s="25" t="s">
        <v>85</v>
      </c>
      <c r="H60" s="87">
        <v>10</v>
      </c>
      <c r="I60" s="84">
        <v>3401000000</v>
      </c>
      <c r="J60" s="15" t="s">
        <v>63</v>
      </c>
      <c r="K60" s="85">
        <v>5000</v>
      </c>
      <c r="L60" s="85"/>
      <c r="M60" s="85"/>
      <c r="N60" s="85"/>
      <c r="O60" s="85"/>
      <c r="P60" s="85"/>
      <c r="Q60" s="16" t="s">
        <v>156</v>
      </c>
      <c r="R60" s="91" t="s">
        <v>58</v>
      </c>
      <c r="S60" s="77" t="s">
        <v>81</v>
      </c>
      <c r="T60" s="78" t="s">
        <v>42</v>
      </c>
    </row>
    <row r="61" spans="1:20" s="73" customFormat="1" ht="30.75" outlineLevel="1">
      <c r="A61" s="79" t="s">
        <v>164</v>
      </c>
      <c r="B61" s="80" t="s">
        <v>55</v>
      </c>
      <c r="C61" s="81">
        <v>7499090</v>
      </c>
      <c r="D61" s="14" t="s">
        <v>115</v>
      </c>
      <c r="E61" s="112" t="s">
        <v>72</v>
      </c>
      <c r="F61" s="82">
        <v>796</v>
      </c>
      <c r="G61" s="82" t="s">
        <v>147</v>
      </c>
      <c r="H61" s="87">
        <v>2</v>
      </c>
      <c r="I61" s="84">
        <v>3401000000</v>
      </c>
      <c r="J61" s="15" t="s">
        <v>63</v>
      </c>
      <c r="K61" s="105">
        <v>72000</v>
      </c>
      <c r="L61" s="106"/>
      <c r="M61" s="85"/>
      <c r="N61" s="85"/>
      <c r="O61" s="85"/>
      <c r="P61" s="106"/>
      <c r="Q61" s="16" t="s">
        <v>156</v>
      </c>
      <c r="R61" s="16" t="s">
        <v>58</v>
      </c>
      <c r="S61" s="77" t="s">
        <v>81</v>
      </c>
      <c r="T61" s="78" t="s">
        <v>42</v>
      </c>
    </row>
    <row r="62" spans="1:20" s="73" customFormat="1" ht="93" outlineLevel="1">
      <c r="A62" s="79" t="s">
        <v>121</v>
      </c>
      <c r="B62" s="80" t="s">
        <v>55</v>
      </c>
      <c r="C62" s="82">
        <v>6613020</v>
      </c>
      <c r="D62" s="104" t="s">
        <v>86</v>
      </c>
      <c r="E62" s="113" t="s">
        <v>66</v>
      </c>
      <c r="F62" s="82">
        <v>796</v>
      </c>
      <c r="G62" s="82" t="s">
        <v>147</v>
      </c>
      <c r="H62" s="87">
        <v>4</v>
      </c>
      <c r="I62" s="84">
        <v>3401000000</v>
      </c>
      <c r="J62" s="15" t="s">
        <v>63</v>
      </c>
      <c r="K62" s="106">
        <v>56000</v>
      </c>
      <c r="L62" s="106"/>
      <c r="M62" s="85"/>
      <c r="N62" s="85"/>
      <c r="O62" s="85"/>
      <c r="P62" s="106"/>
      <c r="Q62" s="16" t="s">
        <v>156</v>
      </c>
      <c r="R62" s="16" t="s">
        <v>58</v>
      </c>
      <c r="S62" s="77" t="s">
        <v>81</v>
      </c>
      <c r="T62" s="78" t="s">
        <v>42</v>
      </c>
    </row>
    <row r="63" spans="1:20" s="73" customFormat="1" ht="31.5" outlineLevel="1" thickBot="1">
      <c r="A63" s="79" t="s">
        <v>165</v>
      </c>
      <c r="B63" s="80" t="s">
        <v>55</v>
      </c>
      <c r="C63" s="81" t="s">
        <v>76</v>
      </c>
      <c r="D63" s="14" t="s">
        <v>116</v>
      </c>
      <c r="E63" s="112" t="s">
        <v>72</v>
      </c>
      <c r="F63" s="82">
        <v>839</v>
      </c>
      <c r="G63" s="82" t="s">
        <v>46</v>
      </c>
      <c r="H63" s="87">
        <v>4</v>
      </c>
      <c r="I63" s="84">
        <v>3401000000</v>
      </c>
      <c r="J63" s="15" t="s">
        <v>63</v>
      </c>
      <c r="K63" s="105">
        <v>57000</v>
      </c>
      <c r="L63" s="106"/>
      <c r="M63" s="85"/>
      <c r="N63" s="85"/>
      <c r="O63" s="85"/>
      <c r="P63" s="106"/>
      <c r="Q63" s="16" t="s">
        <v>156</v>
      </c>
      <c r="R63" s="16" t="s">
        <v>58</v>
      </c>
      <c r="S63" s="77" t="s">
        <v>81</v>
      </c>
      <c r="T63" s="78" t="s">
        <v>42</v>
      </c>
    </row>
    <row r="64" spans="1:20" s="74" customFormat="1" ht="51" customHeight="1" thickBot="1">
      <c r="A64" s="167" t="s">
        <v>31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26">
        <f>K21+K24+K32+K43+K45</f>
        <v>7041860</v>
      </c>
      <c r="L64" s="126"/>
      <c r="M64" s="126"/>
      <c r="N64" s="126"/>
      <c r="O64" s="126"/>
      <c r="P64" s="126"/>
      <c r="Q64" s="126"/>
      <c r="R64" s="126"/>
      <c r="S64" s="126"/>
      <c r="T64" s="127"/>
    </row>
    <row r="65" spans="5:11" s="41" customFormat="1" ht="13.5">
      <c r="E65" s="114"/>
      <c r="K65" s="115"/>
    </row>
    <row r="66" spans="5:11" s="41" customFormat="1" ht="13.5">
      <c r="E66" s="114"/>
      <c r="K66" s="115"/>
    </row>
    <row r="67" spans="5:11" s="41" customFormat="1" ht="13.5">
      <c r="E67" s="114"/>
      <c r="K67" s="115"/>
    </row>
    <row r="68" spans="1:20" s="41" customFormat="1" ht="21">
      <c r="A68" s="162" t="s">
        <v>64</v>
      </c>
      <c r="B68" s="162"/>
      <c r="C68" s="162"/>
      <c r="D68" s="162"/>
      <c r="E68" s="162"/>
      <c r="F68" s="162"/>
      <c r="G68" s="35"/>
      <c r="H68" s="163"/>
      <c r="I68" s="163"/>
      <c r="J68" s="116"/>
      <c r="K68" s="166" t="s">
        <v>169</v>
      </c>
      <c r="L68" s="166"/>
      <c r="M68" s="166"/>
      <c r="N68" s="166"/>
      <c r="O68" s="166"/>
      <c r="P68" s="166"/>
      <c r="Q68" s="166"/>
      <c r="R68" s="166"/>
      <c r="S68" s="166"/>
      <c r="T68" s="166"/>
    </row>
    <row r="69" spans="1:20" s="41" customFormat="1" ht="15">
      <c r="A69" s="164" t="s">
        <v>32</v>
      </c>
      <c r="B69" s="164"/>
      <c r="C69" s="164"/>
      <c r="D69" s="164"/>
      <c r="E69" s="164"/>
      <c r="F69" s="164"/>
      <c r="G69" s="35"/>
      <c r="H69" s="164" t="s">
        <v>33</v>
      </c>
      <c r="I69" s="164"/>
      <c r="J69" s="116"/>
      <c r="K69" s="165" t="s">
        <v>44</v>
      </c>
      <c r="L69" s="165"/>
      <c r="M69" s="165"/>
      <c r="N69" s="165"/>
      <c r="O69" s="165"/>
      <c r="P69" s="165"/>
      <c r="Q69" s="165"/>
      <c r="R69" s="165"/>
      <c r="S69" s="165"/>
      <c r="T69" s="165"/>
    </row>
    <row r="70" spans="1:20" s="41" customFormat="1" ht="15">
      <c r="A70" s="159" t="s">
        <v>34</v>
      </c>
      <c r="B70" s="159"/>
      <c r="C70" s="159"/>
      <c r="D70" s="159"/>
      <c r="E70" s="159"/>
      <c r="F70" s="159"/>
      <c r="G70" s="117"/>
      <c r="H70" s="160" t="s">
        <v>35</v>
      </c>
      <c r="I70" s="160"/>
      <c r="J70" s="116"/>
      <c r="K70" s="161" t="s">
        <v>36</v>
      </c>
      <c r="L70" s="161"/>
      <c r="M70" s="161"/>
      <c r="N70" s="161"/>
      <c r="O70" s="161"/>
      <c r="P70" s="161"/>
      <c r="Q70" s="161"/>
      <c r="R70" s="161"/>
      <c r="S70" s="161"/>
      <c r="T70" s="161"/>
    </row>
    <row r="80" spans="1:5" ht="27">
      <c r="A80" s="17" t="s">
        <v>50</v>
      </c>
      <c r="E80" s="7"/>
    </row>
  </sheetData>
  <sheetProtection/>
  <autoFilter ref="A20:T64"/>
  <mergeCells count="59">
    <mergeCell ref="K32:T32"/>
    <mergeCell ref="A10:D10"/>
    <mergeCell ref="E10:T10"/>
    <mergeCell ref="M17:M19"/>
    <mergeCell ref="H17:H19"/>
    <mergeCell ref="A24:J24"/>
    <mergeCell ref="K24:T24"/>
    <mergeCell ref="E13:T13"/>
    <mergeCell ref="A14:D14"/>
    <mergeCell ref="E14:T14"/>
    <mergeCell ref="A64:J64"/>
    <mergeCell ref="K64:T64"/>
    <mergeCell ref="A16:A19"/>
    <mergeCell ref="L17:L19"/>
    <mergeCell ref="N17:N19"/>
    <mergeCell ref="A32:J32"/>
    <mergeCell ref="A45:J45"/>
    <mergeCell ref="K45:T45"/>
    <mergeCell ref="A43:J43"/>
    <mergeCell ref="A70:F70"/>
    <mergeCell ref="H70:I70"/>
    <mergeCell ref="K70:T70"/>
    <mergeCell ref="A68:F68"/>
    <mergeCell ref="H68:I68"/>
    <mergeCell ref="A69:F69"/>
    <mergeCell ref="H69:I69"/>
    <mergeCell ref="K69:T69"/>
    <mergeCell ref="K68:T68"/>
    <mergeCell ref="A12:D12"/>
    <mergeCell ref="E12:T12"/>
    <mergeCell ref="A13:D13"/>
    <mergeCell ref="I1:T1"/>
    <mergeCell ref="I2:T2"/>
    <mergeCell ref="A5:T5"/>
    <mergeCell ref="A8:D8"/>
    <mergeCell ref="E8:T8"/>
    <mergeCell ref="I3:T3"/>
    <mergeCell ref="A6:T6"/>
    <mergeCell ref="B16:B19"/>
    <mergeCell ref="C16:C19"/>
    <mergeCell ref="D16:R16"/>
    <mergeCell ref="A9:D9"/>
    <mergeCell ref="E9:T9"/>
    <mergeCell ref="Q17:R18"/>
    <mergeCell ref="A11:D11"/>
    <mergeCell ref="E11:T11"/>
    <mergeCell ref="S16:S19"/>
    <mergeCell ref="T16:T18"/>
    <mergeCell ref="D17:D19"/>
    <mergeCell ref="E17:E19"/>
    <mergeCell ref="F17:G18"/>
    <mergeCell ref="K43:T43"/>
    <mergeCell ref="P17:P19"/>
    <mergeCell ref="O17:O19"/>
    <mergeCell ref="I17:J18"/>
    <mergeCell ref="K17:K19"/>
    <mergeCell ref="A21:J21"/>
    <mergeCell ref="K21:T21"/>
  </mergeCells>
  <hyperlinks>
    <hyperlink ref="E11" r:id="rId1" display="q.skripnik@mail.ru"/>
  </hyperlinks>
  <printOptions/>
  <pageMargins left="0" right="0" top="0.7480314960629921" bottom="0.7480314960629921" header="0.31496062992125984" footer="0.31496062992125984"/>
  <pageSetup horizontalDpi="600" verticalDpi="600" orientation="landscape" paperSize="9" scale="6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Dukhanin</dc:creator>
  <cp:keywords/>
  <dc:description/>
  <cp:lastModifiedBy>Экономист</cp:lastModifiedBy>
  <cp:lastPrinted>2015-01-20T05:26:14Z</cp:lastPrinted>
  <dcterms:created xsi:type="dcterms:W3CDTF">2009-07-24T07:53:22Z</dcterms:created>
  <dcterms:modified xsi:type="dcterms:W3CDTF">2015-01-20T10:32:38Z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